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" windowWidth="13272" windowHeight="7176"/>
  </bookViews>
  <sheets>
    <sheet name="сырое молоко" sheetId="1" r:id="rId1"/>
    <sheet name="рыбоводство" sheetId="18" r:id="rId2"/>
    <sheet name="удовлетворенность" sheetId="16" r:id="rId3"/>
    <sheet name="Лист3" sheetId="3" r:id="rId4"/>
  </sheets>
  <calcPr calcId="145621"/>
</workbook>
</file>

<file path=xl/calcChain.xml><?xml version="1.0" encoding="utf-8"?>
<calcChain xmlns="http://schemas.openxmlformats.org/spreadsheetml/2006/main">
  <c r="E188" i="18" l="1"/>
  <c r="E187" i="18"/>
  <c r="E186" i="18"/>
  <c r="E185" i="18"/>
  <c r="E184" i="18"/>
  <c r="E183" i="18"/>
  <c r="E181" i="18"/>
  <c r="E180" i="18"/>
  <c r="E179" i="18"/>
  <c r="E178" i="18"/>
  <c r="E177" i="18"/>
  <c r="E176" i="18"/>
  <c r="E175" i="18"/>
  <c r="F174" i="18"/>
  <c r="E174" i="18"/>
  <c r="L169" i="18"/>
  <c r="J169" i="18"/>
  <c r="H169" i="18"/>
  <c r="F169" i="18"/>
  <c r="D169" i="18"/>
  <c r="L168" i="18"/>
  <c r="J168" i="18"/>
  <c r="H168" i="18"/>
  <c r="F168" i="18"/>
  <c r="D168" i="18"/>
  <c r="L167" i="18"/>
  <c r="J167" i="18"/>
  <c r="H167" i="18"/>
  <c r="F167" i="18"/>
  <c r="D167" i="18"/>
  <c r="L166" i="18"/>
  <c r="J166" i="18"/>
  <c r="H166" i="18"/>
  <c r="F166" i="18"/>
  <c r="D166" i="18"/>
  <c r="L165" i="18"/>
  <c r="J165" i="18"/>
  <c r="H165" i="18"/>
  <c r="F165" i="18"/>
  <c r="D165" i="18"/>
  <c r="L164" i="18"/>
  <c r="J164" i="18"/>
  <c r="H164" i="18"/>
  <c r="F164" i="18"/>
  <c r="D164" i="18"/>
  <c r="L162" i="18"/>
  <c r="J162" i="18"/>
  <c r="H162" i="18"/>
  <c r="F162" i="18"/>
  <c r="D162" i="18"/>
  <c r="L161" i="18"/>
  <c r="J161" i="18"/>
  <c r="H161" i="18"/>
  <c r="F161" i="18"/>
  <c r="D161" i="18"/>
  <c r="L160" i="18"/>
  <c r="J160" i="18"/>
  <c r="H160" i="18"/>
  <c r="F160" i="18"/>
  <c r="D160" i="18"/>
  <c r="L159" i="18"/>
  <c r="J159" i="18"/>
  <c r="H159" i="18"/>
  <c r="F159" i="18"/>
  <c r="D159" i="18"/>
  <c r="L158" i="18"/>
  <c r="J158" i="18"/>
  <c r="H158" i="18"/>
  <c r="F158" i="18"/>
  <c r="D158" i="18"/>
  <c r="O152" i="18"/>
  <c r="M152" i="18"/>
  <c r="K152" i="18"/>
  <c r="I152" i="18"/>
  <c r="G152" i="18"/>
  <c r="E152" i="18"/>
  <c r="O151" i="18"/>
  <c r="M151" i="18"/>
  <c r="K151" i="18"/>
  <c r="I151" i="18"/>
  <c r="G151" i="18"/>
  <c r="E151" i="18"/>
  <c r="O150" i="18"/>
  <c r="M150" i="18"/>
  <c r="K150" i="18"/>
  <c r="I150" i="18"/>
  <c r="G150" i="18"/>
  <c r="E150" i="18"/>
  <c r="O149" i="18"/>
  <c r="M149" i="18"/>
  <c r="K149" i="18"/>
  <c r="I149" i="18"/>
  <c r="G149" i="18"/>
  <c r="E149" i="18"/>
  <c r="O148" i="18"/>
  <c r="M148" i="18"/>
  <c r="K148" i="18"/>
  <c r="I148" i="18"/>
  <c r="G148" i="18"/>
  <c r="E148" i="18"/>
  <c r="O147" i="18"/>
  <c r="M147" i="18"/>
  <c r="K147" i="18"/>
  <c r="I147" i="18"/>
  <c r="G147" i="18"/>
  <c r="E147" i="18"/>
  <c r="O146" i="18"/>
  <c r="M146" i="18"/>
  <c r="K146" i="18"/>
  <c r="I146" i="18"/>
  <c r="G146" i="18"/>
  <c r="E146" i="18"/>
  <c r="O145" i="18"/>
  <c r="M145" i="18"/>
  <c r="K145" i="18"/>
  <c r="I145" i="18"/>
  <c r="G145" i="18"/>
  <c r="E145" i="18"/>
  <c r="O144" i="18"/>
  <c r="M144" i="18"/>
  <c r="K144" i="18"/>
  <c r="I144" i="18"/>
  <c r="G144" i="18"/>
  <c r="E144" i="18"/>
  <c r="O143" i="18"/>
  <c r="M143" i="18"/>
  <c r="K143" i="18"/>
  <c r="I143" i="18"/>
  <c r="G143" i="18"/>
  <c r="E143" i="18"/>
  <c r="O142" i="18"/>
  <c r="M142" i="18"/>
  <c r="K142" i="18"/>
  <c r="I142" i="18"/>
  <c r="G142" i="18"/>
  <c r="E142" i="18"/>
  <c r="O141" i="18"/>
  <c r="M141" i="18"/>
  <c r="K141" i="18"/>
  <c r="I141" i="18"/>
  <c r="G141" i="18"/>
  <c r="E141" i="18"/>
  <c r="O140" i="18"/>
  <c r="M140" i="18"/>
  <c r="K140" i="18"/>
  <c r="I140" i="18"/>
  <c r="G140" i="18"/>
  <c r="E140" i="18"/>
  <c r="O139" i="18"/>
  <c r="M139" i="18"/>
  <c r="K139" i="18"/>
  <c r="I139" i="18"/>
  <c r="G139" i="18"/>
  <c r="E139" i="18"/>
  <c r="O138" i="18"/>
  <c r="M138" i="18"/>
  <c r="K138" i="18"/>
  <c r="I138" i="18"/>
  <c r="G138" i="18"/>
  <c r="E138" i="18"/>
  <c r="O137" i="18"/>
  <c r="M137" i="18"/>
  <c r="K137" i="18"/>
  <c r="I137" i="18"/>
  <c r="G137" i="18"/>
  <c r="E137" i="18"/>
  <c r="O136" i="18"/>
  <c r="M136" i="18"/>
  <c r="K136" i="18"/>
  <c r="I136" i="18"/>
  <c r="G136" i="18"/>
  <c r="E136" i="18"/>
  <c r="O135" i="18"/>
  <c r="M135" i="18"/>
  <c r="K135" i="18"/>
  <c r="I135" i="18"/>
  <c r="G135" i="18"/>
  <c r="E135" i="18"/>
  <c r="E129" i="18"/>
  <c r="E128" i="18"/>
  <c r="E127" i="18"/>
  <c r="E126" i="18"/>
  <c r="F125" i="18"/>
  <c r="E125" i="18"/>
  <c r="E124" i="18"/>
  <c r="E123" i="18"/>
  <c r="E122" i="18"/>
  <c r="E121" i="18"/>
  <c r="F120" i="18"/>
  <c r="E120" i="18"/>
  <c r="E119" i="18"/>
  <c r="E118" i="18"/>
  <c r="E117" i="18"/>
  <c r="E116" i="18"/>
  <c r="F115" i="18"/>
  <c r="E115" i="18"/>
  <c r="E109" i="18"/>
  <c r="E108" i="18"/>
  <c r="E107" i="18"/>
  <c r="E106" i="18"/>
  <c r="E105" i="18"/>
  <c r="E104" i="18"/>
  <c r="E103" i="18"/>
  <c r="F102" i="18"/>
  <c r="E102" i="18"/>
  <c r="E101" i="18"/>
  <c r="E100" i="18"/>
  <c r="E99" i="18"/>
  <c r="E98" i="18"/>
  <c r="E97" i="18"/>
  <c r="F96" i="18"/>
  <c r="E96" i="18"/>
  <c r="E95" i="18"/>
  <c r="E94" i="18"/>
  <c r="E93" i="18"/>
  <c r="E92" i="18"/>
  <c r="E91" i="18"/>
  <c r="E90" i="18"/>
  <c r="F89" i="18"/>
  <c r="E89" i="18"/>
  <c r="E88" i="18"/>
  <c r="E87" i="18"/>
  <c r="E86" i="18"/>
  <c r="E85" i="18"/>
  <c r="F84" i="18"/>
  <c r="E84" i="18"/>
  <c r="E83" i="18"/>
  <c r="E82" i="18"/>
  <c r="E81" i="18"/>
  <c r="E80" i="18"/>
  <c r="E79" i="18"/>
  <c r="E78" i="18"/>
  <c r="E77" i="18"/>
  <c r="E76" i="18"/>
  <c r="E75" i="18"/>
  <c r="E74" i="18"/>
  <c r="E73" i="18"/>
  <c r="E67" i="18"/>
  <c r="E66" i="18"/>
  <c r="E65" i="18"/>
  <c r="E64" i="18"/>
  <c r="F63" i="18"/>
  <c r="E63" i="18"/>
  <c r="E62" i="18"/>
  <c r="E61" i="18"/>
  <c r="E60" i="18"/>
  <c r="E59" i="18"/>
  <c r="F58" i="18"/>
  <c r="E58" i="18"/>
  <c r="E57" i="18"/>
  <c r="E56" i="18"/>
  <c r="E55" i="18"/>
  <c r="E54" i="18"/>
  <c r="E53" i="18"/>
  <c r="F52" i="18"/>
  <c r="E52" i="18"/>
  <c r="E51" i="18"/>
  <c r="E50" i="18"/>
  <c r="E49" i="18"/>
  <c r="E48" i="18"/>
  <c r="F47" i="18"/>
  <c r="E47" i="18"/>
  <c r="E46" i="18"/>
  <c r="E45" i="18"/>
  <c r="E44" i="18"/>
  <c r="E43" i="18"/>
  <c r="E42" i="18"/>
  <c r="F41" i="18"/>
  <c r="E41" i="18"/>
  <c r="E36" i="18"/>
  <c r="E35" i="18"/>
  <c r="E34" i="18"/>
  <c r="E33" i="18"/>
  <c r="E32" i="18"/>
  <c r="E31" i="18"/>
  <c r="F30" i="18"/>
  <c r="E30" i="18"/>
  <c r="E29" i="18"/>
  <c r="E28" i="18"/>
  <c r="E27" i="18"/>
  <c r="E26" i="18"/>
  <c r="F25" i="18"/>
  <c r="E25" i="18"/>
  <c r="E24" i="18"/>
  <c r="E23" i="18"/>
  <c r="E22" i="18"/>
  <c r="E21" i="18"/>
  <c r="E20" i="18"/>
  <c r="F19" i="18"/>
  <c r="E19" i="18"/>
  <c r="E18" i="18"/>
  <c r="E17" i="18"/>
  <c r="F16" i="18"/>
  <c r="E16" i="18"/>
  <c r="E15" i="18"/>
  <c r="E14" i="18"/>
  <c r="E13" i="18"/>
  <c r="F12" i="18"/>
  <c r="E12" i="18"/>
  <c r="E11" i="18"/>
  <c r="E10" i="18"/>
  <c r="E9" i="18"/>
  <c r="F8" i="18"/>
  <c r="E8" i="18"/>
  <c r="E107" i="1" l="1"/>
  <c r="E108" i="1"/>
  <c r="E109" i="1"/>
  <c r="E75" i="1"/>
  <c r="F19" i="1"/>
  <c r="E19" i="1"/>
  <c r="E188" i="1" l="1"/>
  <c r="E187" i="1"/>
  <c r="E186" i="1"/>
  <c r="E185" i="1"/>
  <c r="E184" i="1"/>
  <c r="E183" i="1"/>
  <c r="E181" i="1"/>
  <c r="E180" i="1"/>
  <c r="E179" i="1"/>
  <c r="E178" i="1"/>
  <c r="E177" i="1"/>
  <c r="E176" i="1"/>
  <c r="E175" i="1"/>
  <c r="F174" i="1"/>
  <c r="E174" i="1"/>
  <c r="L169" i="1"/>
  <c r="J169" i="1"/>
  <c r="H169" i="1"/>
  <c r="F169" i="1"/>
  <c r="D169" i="1"/>
  <c r="L168" i="1"/>
  <c r="J168" i="1"/>
  <c r="H168" i="1"/>
  <c r="F168" i="1"/>
  <c r="D168" i="1"/>
  <c r="L167" i="1"/>
  <c r="J167" i="1"/>
  <c r="H167" i="1"/>
  <c r="F167" i="1"/>
  <c r="D167" i="1"/>
  <c r="L166" i="1"/>
  <c r="J166" i="1"/>
  <c r="H166" i="1"/>
  <c r="F166" i="1"/>
  <c r="D166" i="1"/>
  <c r="L165" i="1"/>
  <c r="J165" i="1"/>
  <c r="H165" i="1"/>
  <c r="F165" i="1"/>
  <c r="D165" i="1"/>
  <c r="L164" i="1"/>
  <c r="J164" i="1"/>
  <c r="H164" i="1"/>
  <c r="F164" i="1"/>
  <c r="D164" i="1"/>
  <c r="L162" i="1"/>
  <c r="J162" i="1"/>
  <c r="H162" i="1"/>
  <c r="F162" i="1"/>
  <c r="D162" i="1"/>
  <c r="L161" i="1"/>
  <c r="J161" i="1"/>
  <c r="H161" i="1"/>
  <c r="F161" i="1"/>
  <c r="D161" i="1"/>
  <c r="L160" i="1"/>
  <c r="J160" i="1"/>
  <c r="H160" i="1"/>
  <c r="F160" i="1"/>
  <c r="D160" i="1"/>
  <c r="L159" i="1"/>
  <c r="J159" i="1"/>
  <c r="H159" i="1"/>
  <c r="F159" i="1"/>
  <c r="D159" i="1"/>
  <c r="L158" i="1"/>
  <c r="J158" i="1"/>
  <c r="H158" i="1"/>
  <c r="F158" i="1"/>
  <c r="D158" i="1"/>
  <c r="O152" i="1"/>
  <c r="M152" i="1"/>
  <c r="K152" i="1"/>
  <c r="I152" i="1"/>
  <c r="G152" i="1"/>
  <c r="E152" i="1"/>
  <c r="O151" i="1"/>
  <c r="M151" i="1"/>
  <c r="K151" i="1"/>
  <c r="I151" i="1"/>
  <c r="G151" i="1"/>
  <c r="E151" i="1"/>
  <c r="O150" i="1"/>
  <c r="M150" i="1"/>
  <c r="K150" i="1"/>
  <c r="I150" i="1"/>
  <c r="G150" i="1"/>
  <c r="E150" i="1"/>
  <c r="O149" i="1"/>
  <c r="M149" i="1"/>
  <c r="K149" i="1"/>
  <c r="I149" i="1"/>
  <c r="G149" i="1"/>
  <c r="E149" i="1"/>
  <c r="O148" i="1"/>
  <c r="M148" i="1"/>
  <c r="K148" i="1"/>
  <c r="I148" i="1"/>
  <c r="G148" i="1"/>
  <c r="E148" i="1"/>
  <c r="O147" i="1"/>
  <c r="M147" i="1"/>
  <c r="K147" i="1"/>
  <c r="I147" i="1"/>
  <c r="G147" i="1"/>
  <c r="E147" i="1"/>
  <c r="O146" i="1"/>
  <c r="M146" i="1"/>
  <c r="K146" i="1"/>
  <c r="I146" i="1"/>
  <c r="G146" i="1"/>
  <c r="E146" i="1"/>
  <c r="O145" i="1"/>
  <c r="M145" i="1"/>
  <c r="K145" i="1"/>
  <c r="I145" i="1"/>
  <c r="G145" i="1"/>
  <c r="E145" i="1"/>
  <c r="O144" i="1"/>
  <c r="M144" i="1"/>
  <c r="K144" i="1"/>
  <c r="I144" i="1"/>
  <c r="G144" i="1"/>
  <c r="E144" i="1"/>
  <c r="O143" i="1"/>
  <c r="M143" i="1"/>
  <c r="K143" i="1"/>
  <c r="I143" i="1"/>
  <c r="G143" i="1"/>
  <c r="E143" i="1"/>
  <c r="O142" i="1"/>
  <c r="M142" i="1"/>
  <c r="K142" i="1"/>
  <c r="I142" i="1"/>
  <c r="G142" i="1"/>
  <c r="E142" i="1"/>
  <c r="O141" i="1"/>
  <c r="M141" i="1"/>
  <c r="K141" i="1"/>
  <c r="I141" i="1"/>
  <c r="G141" i="1"/>
  <c r="E141" i="1"/>
  <c r="O140" i="1"/>
  <c r="M140" i="1"/>
  <c r="K140" i="1"/>
  <c r="I140" i="1"/>
  <c r="G140" i="1"/>
  <c r="E140" i="1"/>
  <c r="O139" i="1"/>
  <c r="M139" i="1"/>
  <c r="K139" i="1"/>
  <c r="I139" i="1"/>
  <c r="G139" i="1"/>
  <c r="E139" i="1"/>
  <c r="O138" i="1"/>
  <c r="M138" i="1"/>
  <c r="K138" i="1"/>
  <c r="I138" i="1"/>
  <c r="G138" i="1"/>
  <c r="E138" i="1"/>
  <c r="O137" i="1"/>
  <c r="M137" i="1"/>
  <c r="K137" i="1"/>
  <c r="I137" i="1"/>
  <c r="G137" i="1"/>
  <c r="E137" i="1"/>
  <c r="O136" i="1"/>
  <c r="M136" i="1"/>
  <c r="K136" i="1"/>
  <c r="I136" i="1"/>
  <c r="G136" i="1"/>
  <c r="E136" i="1"/>
  <c r="O135" i="1"/>
  <c r="M135" i="1"/>
  <c r="K135" i="1"/>
  <c r="I135" i="1"/>
  <c r="G135" i="1"/>
  <c r="E135" i="1"/>
  <c r="F125" i="1"/>
  <c r="F120" i="1"/>
  <c r="F102" i="1"/>
  <c r="F96" i="1"/>
  <c r="F89" i="1"/>
  <c r="F84" i="1"/>
  <c r="F115" i="1"/>
  <c r="F63" i="1"/>
  <c r="F58" i="1"/>
  <c r="F52" i="1"/>
  <c r="F47" i="1"/>
  <c r="F41" i="1"/>
  <c r="F30" i="1"/>
  <c r="F25" i="1"/>
  <c r="F16" i="1"/>
  <c r="F12" i="1"/>
  <c r="F8" i="1"/>
  <c r="E73" i="1" l="1"/>
  <c r="E74" i="1"/>
  <c r="E76" i="1"/>
  <c r="E77" i="1"/>
  <c r="E78" i="1"/>
  <c r="E79" i="1"/>
  <c r="E80" i="1"/>
  <c r="E81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E11" i="1"/>
  <c r="E10" i="1"/>
  <c r="E9" i="1"/>
  <c r="E8" i="1"/>
  <c r="B2" i="16" l="1"/>
  <c r="B3" i="16" l="1"/>
  <c r="C5" i="16"/>
  <c r="C4" i="16"/>
  <c r="K35" i="16" l="1"/>
  <c r="M23" i="16"/>
  <c r="M11" i="16"/>
  <c r="K42" i="16"/>
  <c r="K30" i="16"/>
  <c r="M18" i="16"/>
  <c r="K41" i="16"/>
  <c r="K29" i="16"/>
  <c r="M17" i="16"/>
  <c r="K36" i="16"/>
  <c r="M24" i="16"/>
  <c r="M12" i="16"/>
  <c r="J42" i="16"/>
  <c r="J41" i="16"/>
  <c r="J36" i="16"/>
  <c r="J35" i="16"/>
  <c r="J30" i="16"/>
  <c r="J29" i="16"/>
  <c r="L24" i="16"/>
  <c r="D24" i="16"/>
  <c r="F23" i="16"/>
  <c r="H18" i="16"/>
  <c r="J17" i="16"/>
  <c r="L12" i="16"/>
  <c r="D12" i="16"/>
  <c r="F11" i="16"/>
  <c r="H42" i="16"/>
  <c r="H41" i="16"/>
  <c r="H36" i="16"/>
  <c r="H35" i="16"/>
  <c r="H30" i="16"/>
  <c r="H29" i="16"/>
  <c r="J24" i="16"/>
  <c r="L23" i="16"/>
  <c r="D23" i="16"/>
  <c r="F18" i="16"/>
  <c r="H17" i="16"/>
  <c r="J12" i="16"/>
  <c r="L11" i="16"/>
  <c r="D11" i="16"/>
  <c r="F42" i="16"/>
  <c r="F41" i="16"/>
  <c r="F36" i="16"/>
  <c r="F35" i="16"/>
  <c r="F30" i="16"/>
  <c r="F29" i="16"/>
  <c r="H24" i="16"/>
  <c r="J23" i="16"/>
  <c r="L18" i="16"/>
  <c r="D18" i="16"/>
  <c r="F17" i="16"/>
  <c r="H12" i="16"/>
  <c r="J11" i="16"/>
  <c r="D42" i="16"/>
  <c r="D41" i="16"/>
  <c r="D36" i="16"/>
  <c r="D35" i="16"/>
  <c r="D30" i="16"/>
  <c r="D29" i="16"/>
  <c r="F24" i="16"/>
  <c r="H23" i="16"/>
  <c r="J18" i="16"/>
  <c r="L17" i="16"/>
  <c r="D17" i="16"/>
  <c r="F12" i="16"/>
  <c r="H11" i="16"/>
  <c r="E145" i="16"/>
  <c r="E151" i="16"/>
  <c r="E122" i="16"/>
  <c r="E131" i="16"/>
  <c r="E141" i="16"/>
  <c r="E119" i="16"/>
  <c r="E150" i="16"/>
  <c r="E111" i="16"/>
  <c r="E142" i="16"/>
  <c r="E159" i="16"/>
  <c r="E117" i="16"/>
  <c r="E130" i="16"/>
  <c r="E162" i="16"/>
  <c r="E161" i="16"/>
  <c r="E147" i="16"/>
  <c r="E137" i="16"/>
  <c r="E125" i="16"/>
  <c r="E115" i="16"/>
  <c r="E126" i="16"/>
  <c r="E114" i="16"/>
  <c r="E121" i="16"/>
  <c r="E127" i="16"/>
  <c r="E139" i="16"/>
  <c r="E146" i="16"/>
  <c r="E157" i="16"/>
  <c r="E165" i="16"/>
  <c r="E164" i="16"/>
  <c r="E160" i="16"/>
  <c r="E156" i="16"/>
  <c r="E148" i="16"/>
  <c r="E144" i="16"/>
  <c r="E140" i="16"/>
  <c r="E132" i="16"/>
  <c r="E128" i="16"/>
  <c r="E124" i="16"/>
  <c r="E120" i="16"/>
  <c r="E116" i="16"/>
  <c r="E112" i="16"/>
  <c r="E113" i="16"/>
  <c r="E118" i="16"/>
  <c r="E123" i="16"/>
  <c r="E129" i="16"/>
  <c r="E138" i="16"/>
  <c r="E143" i="16"/>
  <c r="E149" i="16"/>
  <c r="E158" i="16"/>
  <c r="E163" i="16"/>
</calcChain>
</file>

<file path=xl/sharedStrings.xml><?xml version="1.0" encoding="utf-8"?>
<sst xmlns="http://schemas.openxmlformats.org/spreadsheetml/2006/main" count="631" uniqueCount="165">
  <si>
    <t>Критерии</t>
  </si>
  <si>
    <t>Варианты ответов</t>
  </si>
  <si>
    <t>Кол-во, ед.</t>
  </si>
  <si>
    <t>Доля, %</t>
  </si>
  <si>
    <t>Затрудняюсь ответить</t>
  </si>
  <si>
    <t>…</t>
  </si>
  <si>
    <r>
      <t>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ОЦЕНКА СОСТОЯНИЯ КОНКУРЕНЦИИ И КОНКУРЕНТНОЙ СРЕДЫ</t>
    </r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</si>
  <si>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конкуренции</t>
    </r>
  </si>
  <si>
    <t>Нет конкуренции</t>
  </si>
  <si>
    <t>Слабая конкуренция</t>
  </si>
  <si>
    <t>Умеренная конкуренция</t>
  </si>
  <si>
    <t>Высокая конкуренция</t>
  </si>
  <si>
    <t>Очень высокая конкуренция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</si>
  <si>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количества конкурентов бизнеса</t>
    </r>
  </si>
  <si>
    <t>Нет конкурентов</t>
  </si>
  <si>
    <t>От 1 до 3 конкурентов</t>
  </si>
  <si>
    <t>4 и более конкурентов</t>
  </si>
  <si>
    <t>Большое число конкурентов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</si>
  <si>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Как изменилось число конкурентов бизнеса за последние 3 года</t>
    </r>
  </si>
  <si>
    <t>Увеличилось на 1-3 конкурента</t>
  </si>
  <si>
    <t>Увеличилось более чем на 4 конкурента</t>
  </si>
  <si>
    <t>Сократилось на 1 -3 конкурента</t>
  </si>
  <si>
    <t>Сократилось более чем на 4 конкурента</t>
  </si>
  <si>
    <t>Не изменилось</t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</si>
  <si>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количества поставщиков основного закупаемого товара (работы, услуги</t>
    </r>
  </si>
  <si>
    <t>Единственный поставщик</t>
  </si>
  <si>
    <t>2-3 поставщика</t>
  </si>
  <si>
    <t>4 и более поставщика</t>
  </si>
  <si>
    <t>Большое число поставщиков</t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</si>
  <si>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Оценка удовлетворенности конкуренцией между поставщиками товаров (работ, услуг)</t>
    </r>
  </si>
  <si>
    <t>неудовлетворительно</t>
  </si>
  <si>
    <t>Скорее неудовлетворительно</t>
  </si>
  <si>
    <t>Скорее удовлетворительно</t>
  </si>
  <si>
    <t>удовлетворительно</t>
  </si>
  <si>
    <r>
      <t>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ОЦЕНКА БАРЬЕРОВ ВЕДЕНИЯ ПРЕДПРИНИМАТЕЛЬСКОЙ ДЕЯТЕЛЬНОСТИ</t>
    </r>
  </si>
  <si>
    <t>Какие  административные барьеры являются наиболее существенными для ведения текущей деятельности или открытия нового бизнеса</t>
  </si>
  <si>
    <t>Сложность/ затянутость процедуры получения лицензий</t>
  </si>
  <si>
    <t>Высокие налоги</t>
  </si>
  <si>
    <t>Необходимость установления партнерских отношений с органами власти</t>
  </si>
  <si>
    <t>Ограничение/ сложность доступа к закупкам компаний с госучастием и субъектов естественных монополий</t>
  </si>
  <si>
    <t>Ограничение/ сложность доступа к поставкам товаров, оказанию услуг и выполнению работ в рамках госзакупок</t>
  </si>
  <si>
    <t>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</si>
  <si>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Иные действия/ давление со стороны органов власти, препятствующие ведению бизнеса на рынке или входу на рынок новых участников</t>
  </si>
  <si>
    <t>Силовое давление со стороны правоохранительных органов (угрозы, вымогательства и т.д.)</t>
  </si>
  <si>
    <t>Нет ограничений</t>
  </si>
  <si>
    <t>Другое (пожалуйста, укажите)</t>
  </si>
  <si>
    <t>Насколько преодолимы административные барьеры для ведения текущей деятельности или открытия нового бизнеса</t>
  </si>
  <si>
    <t>Есть непреодолимые административные барьеры</t>
  </si>
  <si>
    <t>Есть административные барьеры, преодолимые при осуществлении значительных затрат</t>
  </si>
  <si>
    <t>Административные барьеры есть, но они преодолимы без существенных затрат</t>
  </si>
  <si>
    <t>Нет  административных барьеров</t>
  </si>
  <si>
    <t>Как изменился уровень барьеров на рынке в течение последних 3-х лет</t>
  </si>
  <si>
    <t>Административные барьеры были полностью устранены</t>
  </si>
  <si>
    <t>Бизнесу стало проще преодолевать  административные барьеры, чем раньше</t>
  </si>
  <si>
    <t>Уровень и количество  административных барьеров  не изменились</t>
  </si>
  <si>
    <t>Бизнесу стало сложнее преодолевать административные барьеры</t>
  </si>
  <si>
    <t>Ранее административные барьеры отсутствовали, однако сейчас появились</t>
  </si>
  <si>
    <t>Административные барьеры отсутствуют, как и ранее</t>
  </si>
  <si>
    <r>
      <t>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УДОВЛЕТВОРЕННОСТЬ КАЧЕСТВОМ ОФИЦИАЛЬНОЙ ИНФОРМАЦИИ</t>
    </r>
  </si>
  <si>
    <t>Уровень доступности</t>
  </si>
  <si>
    <t>Удовлетворительное</t>
  </si>
  <si>
    <t>Скорее удовлетворительное</t>
  </si>
  <si>
    <t>Скорее неудовлетворительное</t>
  </si>
  <si>
    <t>Неудовлетворительное</t>
  </si>
  <si>
    <t>Уровень понятности</t>
  </si>
  <si>
    <t>Удобство получения</t>
  </si>
  <si>
    <t>Газоснабжение</t>
  </si>
  <si>
    <t>Электроснабжение</t>
  </si>
  <si>
    <t>Теплоснабжение</t>
  </si>
  <si>
    <r>
      <t>I.</t>
    </r>
    <r>
      <rPr>
        <b/>
        <sz val="7"/>
        <color theme="1"/>
        <rFont val="Times New Roman"/>
        <family val="1"/>
        <charset val="204"/>
      </rPr>
      <t xml:space="preserve">         </t>
    </r>
    <r>
      <rPr>
        <b/>
        <sz val="12"/>
        <color theme="1"/>
        <rFont val="Times New Roman"/>
        <family val="1"/>
        <charset val="204"/>
      </rPr>
      <t>ПРЕДЛОЖЕНИЯ ОБ УЛУЧШЕНИИ ЭФФЕКТИВНОСТИ И РЕЗУЛЬТАТИВНОСТИ ИСПОЛНИТЕЛЬНЫХ ОРГАНОВ ГОСУДАРСТВЕННОЙ ВЛАСТИ И ОРГАНОВ МЕСТНОГО САМОУПРАВЛЕНИЯ</t>
    </r>
  </si>
  <si>
    <t>Органы власти помогают бизнесу своими действиями</t>
  </si>
  <si>
    <t>Органы власти ничего не предпринимают, что и требуется</t>
  </si>
  <si>
    <t>Органы власти не предпринимают каких-либо действий, но их участие необходимо</t>
  </si>
  <si>
    <t>Органы власти только мешают бизнесу своими действиями</t>
  </si>
  <si>
    <t>В чем-то органы власти помогают, в чем-то мешают</t>
  </si>
  <si>
    <t xml:space="preserve">Другое </t>
  </si>
  <si>
    <t>____________________</t>
  </si>
  <si>
    <t>(район)</t>
  </si>
  <si>
    <t>Объем выборки</t>
  </si>
  <si>
    <t xml:space="preserve">Фактически опрошено </t>
  </si>
  <si>
    <t>удовлетворен</t>
  </si>
  <si>
    <t>Скорее удовлетворен</t>
  </si>
  <si>
    <t>Скорее не удовлетворен</t>
  </si>
  <si>
    <t>Не удовлетворен</t>
  </si>
  <si>
    <t>Количество</t>
  </si>
  <si>
    <t>Рынок сырого молока</t>
  </si>
  <si>
    <t>Снижение</t>
  </si>
  <si>
    <t>Увеличение</t>
  </si>
  <si>
    <t>Количество респондентов, чел</t>
  </si>
  <si>
    <t>Доля от числа опрошенных</t>
  </si>
  <si>
    <t>РЕЗУЛЬТАТЫ ОПРОСА ПОТРЕБИТЕЛЕЙ - СУБЪЕКТОВ ПРЕДПРИНИМАТЕЛЬСКОЙ ДЕЯТЕЛЬНОСТИ</t>
  </si>
  <si>
    <t>единиц</t>
  </si>
  <si>
    <t>Менее 1 года</t>
  </si>
  <si>
    <t>От 1 года до 5 лет</t>
  </si>
  <si>
    <t>Более 5 лет</t>
  </si>
  <si>
    <t>Собственник бизнеса (совладелец)</t>
  </si>
  <si>
    <t>Руководитель высшего звена (генеральный директор, заместитель генерального директора или иная аналогичная позиция)</t>
  </si>
  <si>
    <t>Руководитель среднего звена (руководитель управления / подразделения / отдела)</t>
  </si>
  <si>
    <t>Не руководящий сотрудник</t>
  </si>
  <si>
    <t>Юридическое лицо</t>
  </si>
  <si>
    <t>Индивидуальный предприниматель</t>
  </si>
  <si>
    <t>Крестьянско-фермерское хозяйство, кооператив и др.</t>
  </si>
  <si>
    <t>До 15 человек</t>
  </si>
  <si>
    <t>От 16 до 100 человек</t>
  </si>
  <si>
    <t>От 101 до 250 человек</t>
  </si>
  <si>
    <t>От 251 до 1000 человек</t>
  </si>
  <si>
    <t>Свыше 1000 человек</t>
  </si>
  <si>
    <t>Более 2000 млн. рублей</t>
  </si>
  <si>
    <t>Локальный рынок (отдельное муниципальное образование)</t>
  </si>
  <si>
    <t>Рынок Томской области</t>
  </si>
  <si>
    <t>Рынки нескольких субъектов Российской Федерации</t>
  </si>
  <si>
    <t>Рынок Российской Федерации</t>
  </si>
  <si>
    <t>Рынки стран СНГ</t>
  </si>
  <si>
    <t>Рынки стран дальнего зарубежья</t>
  </si>
  <si>
    <t>Рынок товарного рыбоводства (в части производства рыбопосадочного материала)</t>
  </si>
  <si>
    <r>
      <t>II.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ОЦЕНКА БАРЬЕРОВ ВЕДЕНИЯ ПРЕДПРИНИМАТЕЛЬСКОЙ ДЕЯТЕЛЬНОСТИ</t>
    </r>
  </si>
  <si>
    <t>Обращались ли Вы за защитой своих прав как предприниматель в надзорные органы</t>
  </si>
  <si>
    <t>Да</t>
  </si>
  <si>
    <t>Нет</t>
  </si>
  <si>
    <t>Если да, то в какой орган…</t>
  </si>
  <si>
    <t>Как часто Ваш бизнес подвергается проверкам</t>
  </si>
  <si>
    <t>Чаще 1 раза в месяц</t>
  </si>
  <si>
    <t>Не реже, чем 1 раз в полгода</t>
  </si>
  <si>
    <t>Не реже, чем 1 раз в год</t>
  </si>
  <si>
    <t>За последний год не было проверок</t>
  </si>
  <si>
    <t xml:space="preserve"> ХАРАКТЕРИСТИКА БИЗНЕСА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</si>
  <si>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Период осуществления предпринимательской деятельности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</si>
  <si>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Должность лица, заполняющего анкету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</si>
  <si>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Times New Roman"/>
        <family val="1"/>
        <charset val="204"/>
      </rPr>
      <t>Категория бизнеса</t>
    </r>
  </si>
  <si>
    <r>
      <t>4.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Численность сотрудников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</si>
  <si>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Величина годового оборота</t>
    </r>
  </si>
  <si>
    <t>До 120 млн. рублей</t>
  </si>
  <si>
    <t xml:space="preserve">От 120 до 800 млн. рублей </t>
  </si>
  <si>
    <t xml:space="preserve">От 800 до 2000 млн. рублей </t>
  </si>
  <si>
    <r>
      <t>7.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1"/>
        <color theme="1"/>
        <rFont val="Times New Roman"/>
        <family val="1"/>
        <charset val="204"/>
      </rPr>
      <t>Какой географический рынок является основным для бизнеса</t>
    </r>
  </si>
  <si>
    <r>
      <t>III.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>УДОВЛЕТВОРЕННОСТЬ КАЧЕСТВОМ ОФИЦИАЛЬНОЙ ИНФОРМАЦИИ</t>
    </r>
  </si>
  <si>
    <r>
      <t>IV.</t>
    </r>
    <r>
      <rPr>
        <b/>
        <sz val="7"/>
        <color theme="1"/>
        <rFont val="Times New Roman"/>
        <family val="1"/>
        <charset val="204"/>
      </rPr>
      <t xml:space="preserve">                   </t>
    </r>
    <r>
      <rPr>
        <b/>
        <sz val="12"/>
        <color theme="1"/>
        <rFont val="Times New Roman"/>
        <family val="1"/>
        <charset val="204"/>
      </rPr>
      <t xml:space="preserve">УДОВЛЕТВОРЕННОСТЬ КАЧЕСТВОМ ТОВАРОВ, РАБОТ И УСЛУГ, ПРЕДОСТАВЛЯЕМЫХ СУБЪЕКТАМИ ЕСТЕСТВЕННЫХ МОНОПОЛИЙ </t>
    </r>
  </si>
  <si>
    <t>Водоснабжение</t>
  </si>
  <si>
    <t>Водоотведение</t>
  </si>
  <si>
    <t>Телефонная связь</t>
  </si>
  <si>
    <t>   Сроки получения доступа</t>
  </si>
  <si>
    <t>Стоимость подключения</t>
  </si>
  <si>
    <t>Оценка сложности получения и сроков оформления услуг субъектов естественных монополий</t>
  </si>
  <si>
    <t>Подключение к электросетям</t>
  </si>
  <si>
    <t>Подключение к сетям водоснабжения и водоотведения</t>
  </si>
  <si>
    <t>Подключение к тепловым сетям</t>
  </si>
  <si>
    <t>Подключение к телефонной сети (общедоступной электросвязи)</t>
  </si>
  <si>
    <t>Получение доступа к земельному участку</t>
  </si>
  <si>
    <t>Количество процедур</t>
  </si>
  <si>
    <t>..</t>
  </si>
  <si>
    <r>
      <t>V.</t>
    </r>
    <r>
      <rPr>
        <b/>
        <sz val="7"/>
        <color theme="1"/>
        <rFont val="Times New Roman"/>
        <family val="1"/>
        <charset val="204"/>
      </rPr>
      <t>                 </t>
    </r>
    <r>
      <rPr>
        <b/>
        <sz val="12"/>
        <color theme="1"/>
        <rFont val="Times New Roman"/>
        <family val="1"/>
        <charset val="204"/>
      </rPr>
      <t>ПРЕДЛОЖЕНИЯ ОБ УЛУЧШЕНИИ ЭФФЕКТИВНОСТИ И РЕЗУЛЬТАТИВНОСТИ ИСПОЛНИТЕЛЬНЫХ ОРГАНОВ ГОСУДАРСТВЕННОЙ ВЛАСТИ И ОРГАНОВ МЕСТНОГО САМОУПРАВЛЕНИЯ</t>
    </r>
  </si>
  <si>
    <t>Как бы Вы охарактеризовали деятельность органов власти на основном для бизнеса рынке</t>
  </si>
  <si>
    <t xml:space="preserve"> УДОВЛЕТВОРЕННОСТЬ КАЧЕСТВОМ И ЦЕНАМИ ТОВАРОВ, РАБОТ И УСЛУГ</t>
  </si>
  <si>
    <r>
      <rPr>
        <b/>
        <sz val="7"/>
        <color rgb="FF000000"/>
        <rFont val="Times New Roman"/>
        <family val="1"/>
        <charset val="204"/>
      </rPr>
      <t xml:space="preserve"> </t>
    </r>
    <r>
      <rPr>
        <b/>
        <sz val="14"/>
        <color rgb="FF000000"/>
        <rFont val="Times New Roman"/>
        <family val="1"/>
        <charset val="204"/>
      </rPr>
      <t>Удовлетворенность уровнем цен</t>
    </r>
  </si>
  <si>
    <t>Удовлетворенность качеством товаров, работ и услуг</t>
  </si>
  <si>
    <t xml:space="preserve"> Удовлетворенность возможностью выбора товаров, работ и услуг</t>
  </si>
  <si>
    <r>
      <rPr>
        <b/>
        <sz val="7"/>
        <color rgb="FF000000"/>
        <rFont val="Times New Roman"/>
        <family val="1"/>
        <charset val="204"/>
      </rPr>
      <t xml:space="preserve"> </t>
    </r>
    <r>
      <rPr>
        <b/>
        <sz val="14"/>
        <color rgb="FF000000"/>
        <rFont val="Times New Roman"/>
        <family val="1"/>
        <charset val="204"/>
      </rPr>
      <t>Изменение уровня цен товаров, работ и услуг в течение последних 3-х лет</t>
    </r>
  </si>
  <si>
    <t>Изменение качества товаров, работ и услуг в течение последних 3-х лет</t>
  </si>
  <si>
    <t>Изменение возможности выбора товаров, работ и услуг в течение последних 3-х лет</t>
  </si>
  <si>
    <t>Самозанятый</t>
  </si>
  <si>
    <t>Высокие взносы во внебюджетные фонды</t>
  </si>
  <si>
    <t>при желании, укажите</t>
  </si>
  <si>
    <t>Количество процедур подключения</t>
  </si>
  <si>
    <t>На каком рынке нужно развивать конкуренцию</t>
  </si>
  <si>
    <t>Срок получения услуги (дней)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</si>
</sst>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1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9" fontId="2" fillId="0" borderId="5" xfId="1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1" fillId="0" borderId="0" xfId="0" applyFont="1"/>
    <xf numFmtId="0" fontId="2" fillId="0" borderId="0" xfId="0" applyFont="1"/>
    <xf numFmtId="0" fontId="2" fillId="2" borderId="10" xfId="0" applyFont="1" applyFill="1" applyBorder="1"/>
    <xf numFmtId="0" fontId="4" fillId="2" borderId="3" xfId="0" applyFont="1" applyFill="1" applyBorder="1" applyAlignment="1">
      <alignment vertical="center" wrapText="1"/>
    </xf>
    <xf numFmtId="0" fontId="1" fillId="2" borderId="0" xfId="0" applyFont="1" applyFill="1"/>
    <xf numFmtId="0" fontId="1" fillId="3" borderId="0" xfId="0" applyFont="1" applyFill="1"/>
    <xf numFmtId="0" fontId="2" fillId="3" borderId="10" xfId="0" applyFont="1" applyFill="1" applyBorder="1"/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/>
    <xf numFmtId="0" fontId="9" fillId="0" borderId="0" xfId="0" applyFont="1" applyAlignment="1">
      <alignment horizontal="left" vertical="center" indent="8"/>
    </xf>
    <xf numFmtId="0" fontId="6" fillId="4" borderId="5" xfId="0" applyFont="1" applyFill="1" applyBorder="1" applyAlignment="1">
      <alignment horizontal="left" vertical="center" wrapText="1" indent="1"/>
    </xf>
    <xf numFmtId="0" fontId="8" fillId="4" borderId="3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left" vertical="center" wrapText="1" indent="1"/>
    </xf>
    <xf numFmtId="0" fontId="2" fillId="0" borderId="3" xfId="0" applyFont="1" applyBorder="1" applyAlignment="1">
      <alignment vertical="center" wrapText="1"/>
    </xf>
    <xf numFmtId="0" fontId="12" fillId="0" borderId="0" xfId="0" applyFont="1"/>
    <xf numFmtId="0" fontId="2" fillId="0" borderId="10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12" fillId="0" borderId="0" xfId="0" applyFont="1" applyBorder="1"/>
    <xf numFmtId="0" fontId="12" fillId="0" borderId="15" xfId="0" applyFont="1" applyBorder="1"/>
    <xf numFmtId="9" fontId="2" fillId="0" borderId="1" xfId="1" applyFont="1" applyBorder="1" applyAlignment="1">
      <alignment vertical="center" wrapText="1"/>
    </xf>
    <xf numFmtId="9" fontId="2" fillId="0" borderId="3" xfId="1" applyFon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/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 indent="3"/>
    </xf>
    <xf numFmtId="0" fontId="2" fillId="0" borderId="4" xfId="0" applyFont="1" applyBorder="1" applyAlignment="1">
      <alignment horizontal="left" vertical="center" wrapText="1" indent="3"/>
    </xf>
    <xf numFmtId="0" fontId="2" fillId="0" borderId="3" xfId="0" applyFont="1" applyBorder="1" applyAlignment="1">
      <alignment horizontal="left" vertical="center" wrapText="1" indent="3"/>
    </xf>
    <xf numFmtId="0" fontId="0" fillId="0" borderId="4" xfId="0" applyBorder="1" applyAlignment="1"/>
    <xf numFmtId="0" fontId="0" fillId="0" borderId="3" xfId="0" applyBorder="1" applyAlignme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 wrapText="1" indent="1"/>
    </xf>
    <xf numFmtId="0" fontId="6" fillId="4" borderId="2" xfId="0" applyFont="1" applyFill="1" applyBorder="1" applyAlignment="1">
      <alignment horizontal="left" vertical="center" wrapText="1" indent="1"/>
    </xf>
    <xf numFmtId="0" fontId="10" fillId="4" borderId="6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3" xfId="0" applyFont="1" applyFill="1" applyBorder="1" applyAlignment="1">
      <alignment horizontal="justify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88"/>
  <sheetViews>
    <sheetView tabSelected="1" zoomScale="91" zoomScaleNormal="91" workbookViewId="0">
      <selection activeCell="B164" sqref="B164"/>
    </sheetView>
  </sheetViews>
  <sheetFormatPr defaultColWidth="9.109375" defaultRowHeight="13.8" x14ac:dyDescent="0.25"/>
  <cols>
    <col min="1" max="1" width="9.109375" style="12"/>
    <col min="2" max="2" width="31.5546875" style="12" customWidth="1"/>
    <col min="3" max="3" width="36.21875" style="12" customWidth="1"/>
    <col min="4" max="4" width="16.21875" style="12" customWidth="1"/>
    <col min="5" max="5" width="14.44140625" style="12" customWidth="1"/>
    <col min="6" max="6" width="9.109375" style="12"/>
    <col min="7" max="7" width="13.5546875" style="12" customWidth="1"/>
    <col min="8" max="8" width="12.6640625" style="12" customWidth="1"/>
    <col min="9" max="9" width="14.33203125" style="12" customWidth="1"/>
    <col min="10" max="10" width="12.6640625" style="12" customWidth="1"/>
    <col min="11" max="11" width="14" style="12" customWidth="1"/>
    <col min="12" max="12" width="12.6640625" style="12" customWidth="1"/>
    <col min="13" max="16384" width="9.109375" style="12"/>
  </cols>
  <sheetData>
    <row r="2" spans="2:6" ht="43.5" customHeight="1" x14ac:dyDescent="0.3">
      <c r="B2" s="11" t="s">
        <v>90</v>
      </c>
    </row>
    <row r="3" spans="2:6" ht="43.5" customHeight="1" x14ac:dyDescent="0.3">
      <c r="B3" s="15" t="s">
        <v>76</v>
      </c>
      <c r="C3" s="12" t="s">
        <v>77</v>
      </c>
    </row>
    <row r="4" spans="2:6" ht="26.25" customHeight="1" x14ac:dyDescent="0.3">
      <c r="B4" s="11" t="s">
        <v>78</v>
      </c>
      <c r="C4" s="13"/>
      <c r="D4" s="12" t="s">
        <v>91</v>
      </c>
    </row>
    <row r="5" spans="2:6" ht="27" customHeight="1" x14ac:dyDescent="0.25">
      <c r="B5" s="5" t="s">
        <v>79</v>
      </c>
      <c r="C5" s="13"/>
      <c r="D5" s="12" t="s">
        <v>91</v>
      </c>
    </row>
    <row r="6" spans="2:6" ht="30" customHeight="1" thickBot="1" x14ac:dyDescent="0.3">
      <c r="B6" s="52" t="s">
        <v>125</v>
      </c>
      <c r="C6" s="56"/>
      <c r="D6" s="56"/>
      <c r="E6" s="56"/>
    </row>
    <row r="7" spans="2:6" ht="23.25" customHeight="1" thickBot="1" x14ac:dyDescent="0.3">
      <c r="B7" s="1" t="s">
        <v>0</v>
      </c>
      <c r="C7" s="7" t="s">
        <v>1</v>
      </c>
      <c r="D7" s="7" t="s">
        <v>2</v>
      </c>
      <c r="E7" s="7" t="s">
        <v>3</v>
      </c>
    </row>
    <row r="8" spans="2:6" ht="28.5" customHeight="1" thickBot="1" x14ac:dyDescent="0.3">
      <c r="B8" s="45" t="s">
        <v>126</v>
      </c>
      <c r="C8" s="4" t="s">
        <v>92</v>
      </c>
      <c r="D8" s="6"/>
      <c r="E8" s="9" t="e">
        <f t="shared" ref="E8:E36" si="0">D8/$C$5</f>
        <v>#DIV/0!</v>
      </c>
      <c r="F8" s="25" t="str">
        <f>IF((D8+D9+D10+D11)=C$5, " ","ошибка")</f>
        <v xml:space="preserve"> </v>
      </c>
    </row>
    <row r="9" spans="2:6" ht="22.5" customHeight="1" thickBot="1" x14ac:dyDescent="0.3">
      <c r="B9" s="48"/>
      <c r="C9" s="4" t="s">
        <v>93</v>
      </c>
      <c r="D9" s="6"/>
      <c r="E9" s="9" t="e">
        <f t="shared" si="0"/>
        <v>#DIV/0!</v>
      </c>
    </row>
    <row r="10" spans="2:6" ht="18" customHeight="1" thickBot="1" x14ac:dyDescent="0.3">
      <c r="B10" s="48"/>
      <c r="C10" s="4" t="s">
        <v>94</v>
      </c>
      <c r="D10" s="6"/>
      <c r="E10" s="9" t="e">
        <f t="shared" si="0"/>
        <v>#DIV/0!</v>
      </c>
    </row>
    <row r="11" spans="2:6" ht="24.75" customHeight="1" thickBot="1" x14ac:dyDescent="0.3">
      <c r="B11" s="51"/>
      <c r="C11" s="4" t="s">
        <v>4</v>
      </c>
      <c r="D11" s="6"/>
      <c r="E11" s="9" t="e">
        <f t="shared" si="0"/>
        <v>#DIV/0!</v>
      </c>
    </row>
    <row r="12" spans="2:6" ht="27" customHeight="1" thickBot="1" x14ac:dyDescent="0.3">
      <c r="B12" s="45" t="s">
        <v>127</v>
      </c>
      <c r="C12" s="4" t="s">
        <v>95</v>
      </c>
      <c r="D12" s="6"/>
      <c r="E12" s="9" t="e">
        <f t="shared" si="0"/>
        <v>#DIV/0!</v>
      </c>
      <c r="F12" s="25" t="str">
        <f>IF((D12+D13+D14+D15)=C$5, " ","ошибка")</f>
        <v xml:space="preserve"> </v>
      </c>
    </row>
    <row r="13" spans="2:6" ht="60" customHeight="1" thickBot="1" x14ac:dyDescent="0.3">
      <c r="B13" s="48"/>
      <c r="C13" s="4" t="s">
        <v>96</v>
      </c>
      <c r="D13" s="6"/>
      <c r="E13" s="9" t="e">
        <f t="shared" si="0"/>
        <v>#DIV/0!</v>
      </c>
    </row>
    <row r="14" spans="2:6" ht="42.75" customHeight="1" thickBot="1" x14ac:dyDescent="0.3">
      <c r="B14" s="48"/>
      <c r="C14" s="4" t="s">
        <v>97</v>
      </c>
      <c r="D14" s="6"/>
      <c r="E14" s="9" t="e">
        <f t="shared" si="0"/>
        <v>#DIV/0!</v>
      </c>
    </row>
    <row r="15" spans="2:6" ht="25.5" customHeight="1" thickBot="1" x14ac:dyDescent="0.3">
      <c r="B15" s="51"/>
      <c r="C15" s="4" t="s">
        <v>98</v>
      </c>
      <c r="D15" s="6"/>
      <c r="E15" s="9" t="e">
        <f t="shared" si="0"/>
        <v>#DIV/0!</v>
      </c>
    </row>
    <row r="16" spans="2:6" ht="27.75" customHeight="1" thickBot="1" x14ac:dyDescent="0.3">
      <c r="B16" s="60" t="s">
        <v>128</v>
      </c>
      <c r="C16" s="4" t="s">
        <v>99</v>
      </c>
      <c r="D16" s="6"/>
      <c r="E16" s="9" t="e">
        <f t="shared" si="0"/>
        <v>#DIV/0!</v>
      </c>
      <c r="F16" s="25" t="str">
        <f>IF((D16+D17+D18)=C$5, " ","ошибка")</f>
        <v xml:space="preserve"> </v>
      </c>
    </row>
    <row r="17" spans="2:6" ht="14.4" thickBot="1" x14ac:dyDescent="0.3">
      <c r="B17" s="61"/>
      <c r="C17" s="4" t="s">
        <v>100</v>
      </c>
      <c r="D17" s="6"/>
      <c r="E17" s="9" t="e">
        <f t="shared" si="0"/>
        <v>#DIV/0!</v>
      </c>
    </row>
    <row r="18" spans="2:6" ht="28.2" thickBot="1" x14ac:dyDescent="0.3">
      <c r="B18" s="62"/>
      <c r="C18" s="4" t="s">
        <v>101</v>
      </c>
      <c r="D18" s="6"/>
      <c r="E18" s="9" t="e">
        <f t="shared" si="0"/>
        <v>#DIV/0!</v>
      </c>
    </row>
    <row r="19" spans="2:6" ht="14.4" thickBot="1" x14ac:dyDescent="0.3">
      <c r="B19" s="45" t="s">
        <v>129</v>
      </c>
      <c r="C19" s="4" t="s">
        <v>159</v>
      </c>
      <c r="D19" s="6"/>
      <c r="E19" s="9" t="e">
        <f t="shared" si="0"/>
        <v>#DIV/0!</v>
      </c>
      <c r="F19" s="25" t="str">
        <f>IF((D19+D20+D21+D22+D23+D24)=C$5, " ","ошибка")</f>
        <v xml:space="preserve"> </v>
      </c>
    </row>
    <row r="20" spans="2:6" ht="14.4" thickBot="1" x14ac:dyDescent="0.3">
      <c r="B20" s="46"/>
      <c r="C20" s="4" t="s">
        <v>102</v>
      </c>
      <c r="D20" s="6"/>
      <c r="E20" s="9" t="e">
        <f t="shared" si="0"/>
        <v>#DIV/0!</v>
      </c>
      <c r="F20" s="25"/>
    </row>
    <row r="21" spans="2:6" ht="14.4" thickBot="1" x14ac:dyDescent="0.3">
      <c r="B21" s="46"/>
      <c r="C21" s="4" t="s">
        <v>103</v>
      </c>
      <c r="D21" s="6"/>
      <c r="E21" s="9" t="e">
        <f t="shared" si="0"/>
        <v>#DIV/0!</v>
      </c>
    </row>
    <row r="22" spans="2:6" ht="14.4" thickBot="1" x14ac:dyDescent="0.3">
      <c r="B22" s="46"/>
      <c r="C22" s="4" t="s">
        <v>104</v>
      </c>
      <c r="D22" s="6"/>
      <c r="E22" s="9" t="e">
        <f t="shared" si="0"/>
        <v>#DIV/0!</v>
      </c>
    </row>
    <row r="23" spans="2:6" ht="14.4" thickBot="1" x14ac:dyDescent="0.3">
      <c r="B23" s="46"/>
      <c r="C23" s="4" t="s">
        <v>105</v>
      </c>
      <c r="D23" s="6"/>
      <c r="E23" s="9" t="e">
        <f t="shared" si="0"/>
        <v>#DIV/0!</v>
      </c>
    </row>
    <row r="24" spans="2:6" ht="14.4" thickBot="1" x14ac:dyDescent="0.3">
      <c r="B24" s="47"/>
      <c r="C24" s="4" t="s">
        <v>106</v>
      </c>
      <c r="D24" s="6"/>
      <c r="E24" s="9" t="e">
        <f t="shared" si="0"/>
        <v>#DIV/0!</v>
      </c>
    </row>
    <row r="25" spans="2:6" ht="24" customHeight="1" thickBot="1" x14ac:dyDescent="0.3">
      <c r="B25" s="45" t="s">
        <v>130</v>
      </c>
      <c r="C25" s="4" t="s">
        <v>131</v>
      </c>
      <c r="D25" s="6"/>
      <c r="E25" s="9" t="e">
        <f t="shared" si="0"/>
        <v>#DIV/0!</v>
      </c>
      <c r="F25" s="25" t="str">
        <f>IF((D25+D26+D27+D28+D29)=C$5, " ","ошибка")</f>
        <v xml:space="preserve"> </v>
      </c>
    </row>
    <row r="26" spans="2:6" ht="14.4" thickBot="1" x14ac:dyDescent="0.3">
      <c r="B26" s="48"/>
      <c r="C26" s="4" t="s">
        <v>132</v>
      </c>
      <c r="D26" s="6"/>
      <c r="E26" s="9" t="e">
        <f t="shared" si="0"/>
        <v>#DIV/0!</v>
      </c>
    </row>
    <row r="27" spans="2:6" ht="14.4" thickBot="1" x14ac:dyDescent="0.3">
      <c r="B27" s="48"/>
      <c r="C27" s="4" t="s">
        <v>133</v>
      </c>
      <c r="D27" s="6"/>
      <c r="E27" s="9" t="e">
        <f t="shared" si="0"/>
        <v>#DIV/0!</v>
      </c>
    </row>
    <row r="28" spans="2:6" ht="22.5" customHeight="1" thickBot="1" x14ac:dyDescent="0.3">
      <c r="B28" s="48"/>
      <c r="C28" s="4" t="s">
        <v>107</v>
      </c>
      <c r="D28" s="6"/>
      <c r="E28" s="9" t="e">
        <f t="shared" si="0"/>
        <v>#DIV/0!</v>
      </c>
    </row>
    <row r="29" spans="2:6" ht="14.4" thickBot="1" x14ac:dyDescent="0.3">
      <c r="B29" s="51"/>
      <c r="C29" s="4" t="s">
        <v>4</v>
      </c>
      <c r="D29" s="6"/>
      <c r="E29" s="9" t="e">
        <f t="shared" si="0"/>
        <v>#DIV/0!</v>
      </c>
    </row>
    <row r="30" spans="2:6" ht="38.25" customHeight="1" thickBot="1" x14ac:dyDescent="0.3">
      <c r="B30" s="45" t="s">
        <v>134</v>
      </c>
      <c r="C30" s="4" t="s">
        <v>108</v>
      </c>
      <c r="D30" s="6"/>
      <c r="E30" s="9" t="e">
        <f t="shared" si="0"/>
        <v>#DIV/0!</v>
      </c>
      <c r="F30" s="25" t="str">
        <f>IF((D30+D31+D32+D33+D34+D35+D36)=C$5, " ","ошибка")</f>
        <v xml:space="preserve"> </v>
      </c>
    </row>
    <row r="31" spans="2:6" ht="14.4" thickBot="1" x14ac:dyDescent="0.3">
      <c r="B31" s="48"/>
      <c r="C31" s="4" t="s">
        <v>109</v>
      </c>
      <c r="D31" s="6"/>
      <c r="E31" s="9" t="e">
        <f t="shared" si="0"/>
        <v>#DIV/0!</v>
      </c>
    </row>
    <row r="32" spans="2:6" ht="28.2" thickBot="1" x14ac:dyDescent="0.3">
      <c r="B32" s="48"/>
      <c r="C32" s="4" t="s">
        <v>110</v>
      </c>
      <c r="D32" s="6"/>
      <c r="E32" s="9" t="e">
        <f t="shared" si="0"/>
        <v>#DIV/0!</v>
      </c>
    </row>
    <row r="33" spans="2:6" ht="14.4" thickBot="1" x14ac:dyDescent="0.3">
      <c r="B33" s="48"/>
      <c r="C33" s="4" t="s">
        <v>111</v>
      </c>
      <c r="D33" s="6"/>
      <c r="E33" s="9" t="e">
        <f t="shared" si="0"/>
        <v>#DIV/0!</v>
      </c>
    </row>
    <row r="34" spans="2:6" ht="14.4" thickBot="1" x14ac:dyDescent="0.3">
      <c r="B34" s="48"/>
      <c r="C34" s="4" t="s">
        <v>112</v>
      </c>
      <c r="D34" s="6"/>
      <c r="E34" s="9" t="e">
        <f t="shared" si="0"/>
        <v>#DIV/0!</v>
      </c>
    </row>
    <row r="35" spans="2:6" ht="14.4" thickBot="1" x14ac:dyDescent="0.3">
      <c r="B35" s="48"/>
      <c r="C35" s="4" t="s">
        <v>113</v>
      </c>
      <c r="D35" s="6"/>
      <c r="E35" s="9" t="e">
        <f t="shared" si="0"/>
        <v>#DIV/0!</v>
      </c>
    </row>
    <row r="36" spans="2:6" ht="14.4" thickBot="1" x14ac:dyDescent="0.3">
      <c r="B36" s="51"/>
      <c r="C36" s="4" t="s">
        <v>4</v>
      </c>
      <c r="D36" s="6"/>
      <c r="E36" s="9" t="e">
        <f t="shared" si="0"/>
        <v>#DIV/0!</v>
      </c>
    </row>
    <row r="38" spans="2:6" ht="14.4" thickBot="1" x14ac:dyDescent="0.3">
      <c r="B38" s="52" t="s">
        <v>6</v>
      </c>
      <c r="C38" s="56"/>
      <c r="D38" s="56"/>
      <c r="E38" s="56"/>
    </row>
    <row r="39" spans="2:6" ht="14.4" thickBot="1" x14ac:dyDescent="0.3"/>
    <row r="40" spans="2:6" ht="14.4" thickBot="1" x14ac:dyDescent="0.3">
      <c r="B40" s="2" t="s">
        <v>0</v>
      </c>
      <c r="C40" s="3" t="s">
        <v>1</v>
      </c>
      <c r="D40" s="7" t="s">
        <v>2</v>
      </c>
      <c r="E40" s="7" t="s">
        <v>3</v>
      </c>
    </row>
    <row r="41" spans="2:6" ht="14.4" thickBot="1" x14ac:dyDescent="0.3">
      <c r="B41" s="57" t="s">
        <v>7</v>
      </c>
      <c r="C41" s="4" t="s">
        <v>8</v>
      </c>
      <c r="D41" s="6"/>
      <c r="E41" s="9" t="e">
        <f t="shared" ref="E41:E67" si="1">D41/$C$5</f>
        <v>#DIV/0!</v>
      </c>
      <c r="F41" s="25" t="str">
        <f>IF((D41+D42+D43+D44+D45+D46)=C$5, " ","ошибка")</f>
        <v xml:space="preserve"> </v>
      </c>
    </row>
    <row r="42" spans="2:6" ht="14.4" thickBot="1" x14ac:dyDescent="0.3">
      <c r="B42" s="58"/>
      <c r="C42" s="4" t="s">
        <v>9</v>
      </c>
      <c r="D42" s="6"/>
      <c r="E42" s="9" t="e">
        <f t="shared" si="1"/>
        <v>#DIV/0!</v>
      </c>
    </row>
    <row r="43" spans="2:6" ht="14.4" thickBot="1" x14ac:dyDescent="0.3">
      <c r="B43" s="58"/>
      <c r="C43" s="4" t="s">
        <v>10</v>
      </c>
      <c r="D43" s="6"/>
      <c r="E43" s="9" t="e">
        <f t="shared" si="1"/>
        <v>#DIV/0!</v>
      </c>
    </row>
    <row r="44" spans="2:6" ht="14.4" thickBot="1" x14ac:dyDescent="0.3">
      <c r="B44" s="58"/>
      <c r="C44" s="4" t="s">
        <v>11</v>
      </c>
      <c r="D44" s="6"/>
      <c r="E44" s="9" t="e">
        <f t="shared" si="1"/>
        <v>#DIV/0!</v>
      </c>
    </row>
    <row r="45" spans="2:6" ht="14.4" thickBot="1" x14ac:dyDescent="0.3">
      <c r="B45" s="58"/>
      <c r="C45" s="4" t="s">
        <v>12</v>
      </c>
      <c r="D45" s="6"/>
      <c r="E45" s="9" t="e">
        <f t="shared" si="1"/>
        <v>#DIV/0!</v>
      </c>
    </row>
    <row r="46" spans="2:6" ht="14.4" thickBot="1" x14ac:dyDescent="0.3">
      <c r="B46" s="59"/>
      <c r="C46" s="4" t="s">
        <v>4</v>
      </c>
      <c r="D46" s="6"/>
      <c r="E46" s="9" t="e">
        <f t="shared" si="1"/>
        <v>#DIV/0!</v>
      </c>
    </row>
    <row r="47" spans="2:6" ht="14.4" thickBot="1" x14ac:dyDescent="0.3">
      <c r="B47" s="45" t="s">
        <v>13</v>
      </c>
      <c r="C47" s="4" t="s">
        <v>14</v>
      </c>
      <c r="D47" s="6"/>
      <c r="E47" s="9" t="e">
        <f t="shared" si="1"/>
        <v>#DIV/0!</v>
      </c>
      <c r="F47" s="25" t="str">
        <f>IF((D47+D48+D49+D50+D51)=C$5, " ","ошибка")</f>
        <v xml:space="preserve"> </v>
      </c>
    </row>
    <row r="48" spans="2:6" ht="14.4" thickBot="1" x14ac:dyDescent="0.3">
      <c r="B48" s="48"/>
      <c r="C48" s="4" t="s">
        <v>15</v>
      </c>
      <c r="D48" s="6"/>
      <c r="E48" s="9" t="e">
        <f t="shared" si="1"/>
        <v>#DIV/0!</v>
      </c>
    </row>
    <row r="49" spans="2:6" ht="14.4" thickBot="1" x14ac:dyDescent="0.3">
      <c r="B49" s="48"/>
      <c r="C49" s="4" t="s">
        <v>16</v>
      </c>
      <c r="D49" s="6"/>
      <c r="E49" s="9" t="e">
        <f t="shared" si="1"/>
        <v>#DIV/0!</v>
      </c>
    </row>
    <row r="50" spans="2:6" ht="14.4" thickBot="1" x14ac:dyDescent="0.3">
      <c r="B50" s="48"/>
      <c r="C50" s="4" t="s">
        <v>17</v>
      </c>
      <c r="D50" s="6"/>
      <c r="E50" s="9" t="e">
        <f t="shared" si="1"/>
        <v>#DIV/0!</v>
      </c>
    </row>
    <row r="51" spans="2:6" ht="14.4" thickBot="1" x14ac:dyDescent="0.3">
      <c r="B51" s="51"/>
      <c r="C51" s="4" t="s">
        <v>4</v>
      </c>
      <c r="D51" s="6"/>
      <c r="E51" s="9" t="e">
        <f t="shared" si="1"/>
        <v>#DIV/0!</v>
      </c>
    </row>
    <row r="52" spans="2:6" ht="30" customHeight="1" thickBot="1" x14ac:dyDescent="0.3">
      <c r="B52" s="45" t="s">
        <v>18</v>
      </c>
      <c r="C52" s="4" t="s">
        <v>19</v>
      </c>
      <c r="D52" s="6"/>
      <c r="E52" s="9" t="e">
        <f t="shared" si="1"/>
        <v>#DIV/0!</v>
      </c>
      <c r="F52" s="25" t="str">
        <f>IF((D52+D53+D54+D55+D56+D57)=C$5, " ","ошибка")</f>
        <v xml:space="preserve"> </v>
      </c>
    </row>
    <row r="53" spans="2:6" ht="30.6" customHeight="1" thickBot="1" x14ac:dyDescent="0.3">
      <c r="B53" s="48"/>
      <c r="C53" s="4" t="s">
        <v>20</v>
      </c>
      <c r="D53" s="6"/>
      <c r="E53" s="9" t="e">
        <f t="shared" si="1"/>
        <v>#DIV/0!</v>
      </c>
    </row>
    <row r="54" spans="2:6" ht="22.2" customHeight="1" thickBot="1" x14ac:dyDescent="0.3">
      <c r="B54" s="48"/>
      <c r="C54" s="4" t="s">
        <v>21</v>
      </c>
      <c r="D54" s="6"/>
      <c r="E54" s="9" t="e">
        <f t="shared" si="1"/>
        <v>#DIV/0!</v>
      </c>
    </row>
    <row r="55" spans="2:6" ht="36" customHeight="1" thickBot="1" x14ac:dyDescent="0.3">
      <c r="B55" s="48"/>
      <c r="C55" s="4" t="s">
        <v>22</v>
      </c>
      <c r="D55" s="6"/>
      <c r="E55" s="9" t="e">
        <f t="shared" si="1"/>
        <v>#DIV/0!</v>
      </c>
    </row>
    <row r="56" spans="2:6" ht="22.8" customHeight="1" thickBot="1" x14ac:dyDescent="0.3">
      <c r="B56" s="48"/>
      <c r="C56" s="4" t="s">
        <v>23</v>
      </c>
      <c r="D56" s="6"/>
      <c r="E56" s="9" t="e">
        <f t="shared" si="1"/>
        <v>#DIV/0!</v>
      </c>
    </row>
    <row r="57" spans="2:6" ht="14.4" thickBot="1" x14ac:dyDescent="0.3">
      <c r="B57" s="51"/>
      <c r="C57" s="4" t="s">
        <v>4</v>
      </c>
      <c r="D57" s="6"/>
      <c r="E57" s="9" t="e">
        <f t="shared" si="1"/>
        <v>#DIV/0!</v>
      </c>
    </row>
    <row r="58" spans="2:6" ht="14.4" thickBot="1" x14ac:dyDescent="0.3">
      <c r="B58" s="45" t="s">
        <v>24</v>
      </c>
      <c r="C58" s="4" t="s">
        <v>25</v>
      </c>
      <c r="D58" s="6"/>
      <c r="E58" s="9" t="e">
        <f t="shared" si="1"/>
        <v>#DIV/0!</v>
      </c>
      <c r="F58" s="25" t="str">
        <f>IF((D58+D59+D60+D61+D62)=C$5, " ","ошибка")</f>
        <v xml:space="preserve"> </v>
      </c>
    </row>
    <row r="59" spans="2:6" ht="14.4" thickBot="1" x14ac:dyDescent="0.3">
      <c r="B59" s="48"/>
      <c r="C59" s="4" t="s">
        <v>26</v>
      </c>
      <c r="D59" s="6"/>
      <c r="E59" s="9" t="e">
        <f t="shared" si="1"/>
        <v>#DIV/0!</v>
      </c>
    </row>
    <row r="60" spans="2:6" ht="14.4" thickBot="1" x14ac:dyDescent="0.3">
      <c r="B60" s="48"/>
      <c r="C60" s="4" t="s">
        <v>27</v>
      </c>
      <c r="D60" s="6"/>
      <c r="E60" s="9" t="e">
        <f t="shared" si="1"/>
        <v>#DIV/0!</v>
      </c>
    </row>
    <row r="61" spans="2:6" ht="14.4" thickBot="1" x14ac:dyDescent="0.3">
      <c r="B61" s="48"/>
      <c r="C61" s="4" t="s">
        <v>28</v>
      </c>
      <c r="D61" s="6"/>
      <c r="E61" s="9" t="e">
        <f t="shared" si="1"/>
        <v>#DIV/0!</v>
      </c>
    </row>
    <row r="62" spans="2:6" ht="14.4" thickBot="1" x14ac:dyDescent="0.3">
      <c r="B62" s="51"/>
      <c r="C62" s="4" t="s">
        <v>4</v>
      </c>
      <c r="D62" s="6"/>
      <c r="E62" s="9" t="e">
        <f t="shared" si="1"/>
        <v>#DIV/0!</v>
      </c>
    </row>
    <row r="63" spans="2:6" ht="14.4" thickBot="1" x14ac:dyDescent="0.3">
      <c r="B63" s="45" t="s">
        <v>29</v>
      </c>
      <c r="C63" s="4" t="s">
        <v>30</v>
      </c>
      <c r="D63" s="6"/>
      <c r="E63" s="9" t="e">
        <f t="shared" si="1"/>
        <v>#DIV/0!</v>
      </c>
      <c r="F63" s="25" t="str">
        <f>IF((D63+D64+D65+D66+D67)=C$5, " ","ошибка")</f>
        <v xml:space="preserve"> </v>
      </c>
    </row>
    <row r="64" spans="2:6" ht="14.4" thickBot="1" x14ac:dyDescent="0.3">
      <c r="B64" s="48"/>
      <c r="C64" s="4" t="s">
        <v>31</v>
      </c>
      <c r="D64" s="6"/>
      <c r="E64" s="9" t="e">
        <f t="shared" si="1"/>
        <v>#DIV/0!</v>
      </c>
    </row>
    <row r="65" spans="2:6" ht="14.4" thickBot="1" x14ac:dyDescent="0.3">
      <c r="B65" s="48"/>
      <c r="C65" s="4" t="s">
        <v>32</v>
      </c>
      <c r="D65" s="6"/>
      <c r="E65" s="9" t="e">
        <f t="shared" si="1"/>
        <v>#DIV/0!</v>
      </c>
    </row>
    <row r="66" spans="2:6" ht="14.4" thickBot="1" x14ac:dyDescent="0.3">
      <c r="B66" s="48"/>
      <c r="C66" s="4" t="s">
        <v>33</v>
      </c>
      <c r="D66" s="6"/>
      <c r="E66" s="9" t="e">
        <f t="shared" si="1"/>
        <v>#DIV/0!</v>
      </c>
    </row>
    <row r="67" spans="2:6" ht="14.4" thickBot="1" x14ac:dyDescent="0.3">
      <c r="B67" s="51"/>
      <c r="C67" s="4" t="s">
        <v>4</v>
      </c>
      <c r="D67" s="6"/>
      <c r="E67" s="9" t="e">
        <f t="shared" si="1"/>
        <v>#DIV/0!</v>
      </c>
    </row>
    <row r="70" spans="2:6" ht="14.4" customHeight="1" thickBot="1" x14ac:dyDescent="0.3">
      <c r="B70" s="52" t="s">
        <v>115</v>
      </c>
      <c r="C70" s="52"/>
      <c r="D70" s="52"/>
      <c r="E70" s="52"/>
    </row>
    <row r="71" spans="2:6" ht="14.4" thickBot="1" x14ac:dyDescent="0.3"/>
    <row r="72" spans="2:6" ht="14.4" thickBot="1" x14ac:dyDescent="0.3">
      <c r="B72" s="2" t="s">
        <v>0</v>
      </c>
      <c r="C72" s="3" t="s">
        <v>1</v>
      </c>
      <c r="D72" s="7" t="s">
        <v>2</v>
      </c>
      <c r="E72" s="7" t="s">
        <v>3</v>
      </c>
    </row>
    <row r="73" spans="2:6" ht="28.2" thickBot="1" x14ac:dyDescent="0.3">
      <c r="B73" s="53" t="s">
        <v>35</v>
      </c>
      <c r="C73" s="4" t="s">
        <v>36</v>
      </c>
      <c r="D73" s="6"/>
      <c r="E73" s="9" t="e">
        <f t="shared" ref="E73:E109" si="2">D73/$C$5</f>
        <v>#DIV/0!</v>
      </c>
      <c r="F73" s="25"/>
    </row>
    <row r="74" spans="2:6" ht="24.6" customHeight="1" thickBot="1" x14ac:dyDescent="0.3">
      <c r="B74" s="54"/>
      <c r="C74" s="4" t="s">
        <v>37</v>
      </c>
      <c r="D74" s="6"/>
      <c r="E74" s="9" t="e">
        <f t="shared" si="2"/>
        <v>#DIV/0!</v>
      </c>
    </row>
    <row r="75" spans="2:6" ht="32.4" customHeight="1" thickBot="1" x14ac:dyDescent="0.3">
      <c r="B75" s="54"/>
      <c r="C75" s="4" t="s">
        <v>160</v>
      </c>
      <c r="D75" s="6"/>
      <c r="E75" s="9" t="e">
        <f t="shared" si="2"/>
        <v>#DIV/0!</v>
      </c>
    </row>
    <row r="76" spans="2:6" ht="41.4" customHeight="1" thickBot="1" x14ac:dyDescent="0.3">
      <c r="B76" s="54"/>
      <c r="C76" s="4" t="s">
        <v>38</v>
      </c>
      <c r="D76" s="6"/>
      <c r="E76" s="9" t="e">
        <f t="shared" si="2"/>
        <v>#DIV/0!</v>
      </c>
    </row>
    <row r="77" spans="2:6" ht="57.6" customHeight="1" thickBot="1" x14ac:dyDescent="0.3">
      <c r="B77" s="54"/>
      <c r="C77" s="4" t="s">
        <v>39</v>
      </c>
      <c r="D77" s="6"/>
      <c r="E77" s="9" t="e">
        <f t="shared" si="2"/>
        <v>#DIV/0!</v>
      </c>
    </row>
    <row r="78" spans="2:6" ht="73.8" customHeight="1" thickBot="1" x14ac:dyDescent="0.3">
      <c r="B78" s="54"/>
      <c r="C78" s="4" t="s">
        <v>40</v>
      </c>
      <c r="D78" s="6"/>
      <c r="E78" s="9" t="e">
        <f t="shared" si="2"/>
        <v>#DIV/0!</v>
      </c>
    </row>
    <row r="79" spans="2:6" ht="84" customHeight="1" thickBot="1" x14ac:dyDescent="0.3">
      <c r="B79" s="54"/>
      <c r="C79" s="4" t="s">
        <v>41</v>
      </c>
      <c r="D79" s="6"/>
      <c r="E79" s="9" t="e">
        <f t="shared" si="2"/>
        <v>#DIV/0!</v>
      </c>
    </row>
    <row r="80" spans="2:6" ht="55.8" thickBot="1" x14ac:dyDescent="0.3">
      <c r="B80" s="54"/>
      <c r="C80" s="4" t="s">
        <v>42</v>
      </c>
      <c r="D80" s="6"/>
      <c r="E80" s="9" t="e">
        <f t="shared" si="2"/>
        <v>#DIV/0!</v>
      </c>
    </row>
    <row r="81" spans="2:6" ht="42" thickBot="1" x14ac:dyDescent="0.3">
      <c r="B81" s="54"/>
      <c r="C81" s="4" t="s">
        <v>43</v>
      </c>
      <c r="D81" s="6"/>
      <c r="E81" s="9" t="e">
        <f t="shared" si="2"/>
        <v>#DIV/0!</v>
      </c>
    </row>
    <row r="82" spans="2:6" ht="14.4" thickBot="1" x14ac:dyDescent="0.3">
      <c r="B82" s="54"/>
      <c r="C82" s="4" t="s">
        <v>44</v>
      </c>
      <c r="D82" s="6"/>
      <c r="E82" s="9" t="e">
        <f t="shared" si="2"/>
        <v>#DIV/0!</v>
      </c>
    </row>
    <row r="83" spans="2:6" ht="14.4" thickBot="1" x14ac:dyDescent="0.3">
      <c r="B83" s="55"/>
      <c r="C83" s="10" t="s">
        <v>45</v>
      </c>
      <c r="D83" s="6"/>
      <c r="E83" s="9" t="e">
        <f t="shared" si="2"/>
        <v>#DIV/0!</v>
      </c>
    </row>
    <row r="84" spans="2:6" ht="28.2" thickBot="1" x14ac:dyDescent="0.3">
      <c r="B84" s="45" t="s">
        <v>46</v>
      </c>
      <c r="C84" s="4" t="s">
        <v>47</v>
      </c>
      <c r="D84" s="6"/>
      <c r="E84" s="9" t="e">
        <f t="shared" si="2"/>
        <v>#DIV/0!</v>
      </c>
      <c r="F84" s="25" t="str">
        <f>IF((D84+D85+D86+D87+D88)=C$5, " ","ошибка")</f>
        <v xml:space="preserve"> </v>
      </c>
    </row>
    <row r="85" spans="2:6" ht="49.8" customHeight="1" thickBot="1" x14ac:dyDescent="0.3">
      <c r="B85" s="48"/>
      <c r="C85" s="4" t="s">
        <v>48</v>
      </c>
      <c r="D85" s="6"/>
      <c r="E85" s="9" t="e">
        <f t="shared" si="2"/>
        <v>#DIV/0!</v>
      </c>
    </row>
    <row r="86" spans="2:6" ht="47.4" customHeight="1" thickBot="1" x14ac:dyDescent="0.3">
      <c r="B86" s="48"/>
      <c r="C86" s="4" t="s">
        <v>49</v>
      </c>
      <c r="D86" s="6"/>
      <c r="E86" s="9" t="e">
        <f t="shared" si="2"/>
        <v>#DIV/0!</v>
      </c>
    </row>
    <row r="87" spans="2:6" ht="14.4" thickBot="1" x14ac:dyDescent="0.3">
      <c r="B87" s="48"/>
      <c r="C87" s="4" t="s">
        <v>50</v>
      </c>
      <c r="D87" s="6"/>
      <c r="E87" s="9" t="e">
        <f t="shared" si="2"/>
        <v>#DIV/0!</v>
      </c>
    </row>
    <row r="88" spans="2:6" ht="14.4" thickBot="1" x14ac:dyDescent="0.3">
      <c r="B88" s="51"/>
      <c r="C88" s="4" t="s">
        <v>4</v>
      </c>
      <c r="D88" s="6"/>
      <c r="E88" s="9" t="e">
        <f t="shared" si="2"/>
        <v>#DIV/0!</v>
      </c>
    </row>
    <row r="89" spans="2:6" ht="30" customHeight="1" thickBot="1" x14ac:dyDescent="0.3">
      <c r="B89" s="45" t="s">
        <v>51</v>
      </c>
      <c r="C89" s="4" t="s">
        <v>52</v>
      </c>
      <c r="D89" s="6"/>
      <c r="E89" s="9" t="e">
        <f t="shared" si="2"/>
        <v>#DIV/0!</v>
      </c>
      <c r="F89" s="25" t="str">
        <f>IF((D89+D90+D91+D92+D93+D94+D95)=C$5, " ","ошибка")</f>
        <v xml:space="preserve"> </v>
      </c>
    </row>
    <row r="90" spans="2:6" ht="48.6" customHeight="1" thickBot="1" x14ac:dyDescent="0.3">
      <c r="B90" s="48"/>
      <c r="C90" s="4" t="s">
        <v>53</v>
      </c>
      <c r="D90" s="6"/>
      <c r="E90" s="9" t="e">
        <f t="shared" si="2"/>
        <v>#DIV/0!</v>
      </c>
    </row>
    <row r="91" spans="2:6" ht="48" customHeight="1" thickBot="1" x14ac:dyDescent="0.3">
      <c r="B91" s="48"/>
      <c r="C91" s="4" t="s">
        <v>54</v>
      </c>
      <c r="D91" s="6"/>
      <c r="E91" s="9" t="e">
        <f t="shared" si="2"/>
        <v>#DIV/0!</v>
      </c>
    </row>
    <row r="92" spans="2:6" ht="28.2" thickBot="1" x14ac:dyDescent="0.3">
      <c r="B92" s="48"/>
      <c r="C92" s="4" t="s">
        <v>55</v>
      </c>
      <c r="D92" s="6"/>
      <c r="E92" s="9" t="e">
        <f t="shared" si="2"/>
        <v>#DIV/0!</v>
      </c>
    </row>
    <row r="93" spans="2:6" ht="45" customHeight="1" thickBot="1" x14ac:dyDescent="0.3">
      <c r="B93" s="48"/>
      <c r="C93" s="4" t="s">
        <v>56</v>
      </c>
      <c r="D93" s="6"/>
      <c r="E93" s="9" t="e">
        <f t="shared" si="2"/>
        <v>#DIV/0!</v>
      </c>
    </row>
    <row r="94" spans="2:6" ht="28.2" thickBot="1" x14ac:dyDescent="0.3">
      <c r="B94" s="48"/>
      <c r="C94" s="4" t="s">
        <v>57</v>
      </c>
      <c r="D94" s="6"/>
      <c r="E94" s="9" t="e">
        <f t="shared" si="2"/>
        <v>#DIV/0!</v>
      </c>
    </row>
    <row r="95" spans="2:6" ht="14.4" thickBot="1" x14ac:dyDescent="0.3">
      <c r="B95" s="51"/>
      <c r="C95" s="4" t="s">
        <v>4</v>
      </c>
      <c r="D95" s="6"/>
      <c r="E95" s="9" t="e">
        <f t="shared" si="2"/>
        <v>#DIV/0!</v>
      </c>
    </row>
    <row r="96" spans="2:6" ht="14.4" thickBot="1" x14ac:dyDescent="0.3">
      <c r="B96" s="45" t="s">
        <v>116</v>
      </c>
      <c r="C96" s="4" t="s">
        <v>117</v>
      </c>
      <c r="D96" s="6"/>
      <c r="E96" s="9" t="e">
        <f t="shared" si="2"/>
        <v>#DIV/0!</v>
      </c>
      <c r="F96" s="25" t="str">
        <f>IF((D96+D97)=C$5, " ","ошибка")</f>
        <v xml:space="preserve"> </v>
      </c>
    </row>
    <row r="97" spans="2:6" ht="14.4" thickBot="1" x14ac:dyDescent="0.3">
      <c r="B97" s="48"/>
      <c r="C97" s="4" t="s">
        <v>118</v>
      </c>
      <c r="D97" s="6"/>
      <c r="E97" s="9" t="e">
        <f t="shared" si="2"/>
        <v>#DIV/0!</v>
      </c>
    </row>
    <row r="98" spans="2:6" ht="14.4" thickBot="1" x14ac:dyDescent="0.3">
      <c r="B98" s="48"/>
      <c r="C98" s="10" t="s">
        <v>119</v>
      </c>
      <c r="D98" s="6"/>
      <c r="E98" s="9" t="e">
        <f t="shared" si="2"/>
        <v>#DIV/0!</v>
      </c>
    </row>
    <row r="99" spans="2:6" ht="14.4" thickBot="1" x14ac:dyDescent="0.3">
      <c r="B99" s="63"/>
      <c r="C99" s="10" t="s">
        <v>5</v>
      </c>
      <c r="D99" s="6"/>
      <c r="E99" s="9" t="e">
        <f t="shared" si="2"/>
        <v>#DIV/0!</v>
      </c>
    </row>
    <row r="100" spans="2:6" ht="14.4" thickBot="1" x14ac:dyDescent="0.3">
      <c r="B100" s="63"/>
      <c r="C100" s="10" t="s">
        <v>5</v>
      </c>
      <c r="D100" s="6"/>
      <c r="E100" s="9" t="e">
        <f t="shared" si="2"/>
        <v>#DIV/0!</v>
      </c>
    </row>
    <row r="101" spans="2:6" ht="14.4" thickBot="1" x14ac:dyDescent="0.3">
      <c r="B101" s="64"/>
      <c r="C101" s="10" t="s">
        <v>5</v>
      </c>
      <c r="D101" s="6"/>
      <c r="E101" s="9" t="e">
        <f t="shared" si="2"/>
        <v>#DIV/0!</v>
      </c>
    </row>
    <row r="102" spans="2:6" ht="14.4" thickBot="1" x14ac:dyDescent="0.3">
      <c r="B102" s="45" t="s">
        <v>120</v>
      </c>
      <c r="C102" s="4" t="s">
        <v>121</v>
      </c>
      <c r="D102" s="6"/>
      <c r="E102" s="9" t="e">
        <f t="shared" si="2"/>
        <v>#DIV/0!</v>
      </c>
      <c r="F102" s="25" t="str">
        <f>IF((D102+D103+D104+D105+D106)=C$5, " ","ошибка")</f>
        <v xml:space="preserve"> </v>
      </c>
    </row>
    <row r="103" spans="2:6" ht="14.4" thickBot="1" x14ac:dyDescent="0.3">
      <c r="B103" s="48"/>
      <c r="C103" s="4" t="s">
        <v>122</v>
      </c>
      <c r="D103" s="6"/>
      <c r="E103" s="9" t="e">
        <f t="shared" si="2"/>
        <v>#DIV/0!</v>
      </c>
    </row>
    <row r="104" spans="2:6" ht="14.4" thickBot="1" x14ac:dyDescent="0.3">
      <c r="B104" s="48"/>
      <c r="C104" s="4" t="s">
        <v>123</v>
      </c>
      <c r="D104" s="6"/>
      <c r="E104" s="9" t="e">
        <f t="shared" si="2"/>
        <v>#DIV/0!</v>
      </c>
    </row>
    <row r="105" spans="2:6" ht="14.4" thickBot="1" x14ac:dyDescent="0.3">
      <c r="B105" s="49"/>
      <c r="C105" s="4" t="s">
        <v>124</v>
      </c>
      <c r="D105" s="6"/>
      <c r="E105" s="9" t="e">
        <f t="shared" si="2"/>
        <v>#DIV/0!</v>
      </c>
    </row>
    <row r="106" spans="2:6" ht="14.4" thickBot="1" x14ac:dyDescent="0.3">
      <c r="B106" s="49"/>
      <c r="C106" s="4" t="s">
        <v>4</v>
      </c>
      <c r="D106" s="6"/>
      <c r="E106" s="9" t="e">
        <f t="shared" si="2"/>
        <v>#DIV/0!</v>
      </c>
    </row>
    <row r="107" spans="2:6" ht="14.4" thickBot="1" x14ac:dyDescent="0.3">
      <c r="B107" s="49"/>
      <c r="C107" s="10" t="s">
        <v>161</v>
      </c>
      <c r="D107" s="6"/>
      <c r="E107" s="9" t="e">
        <f t="shared" si="2"/>
        <v>#DIV/0!</v>
      </c>
    </row>
    <row r="108" spans="2:6" ht="14.4" thickBot="1" x14ac:dyDescent="0.3">
      <c r="B108" s="49"/>
      <c r="C108" s="10"/>
      <c r="D108" s="6"/>
      <c r="E108" s="9" t="e">
        <f t="shared" si="2"/>
        <v>#DIV/0!</v>
      </c>
    </row>
    <row r="109" spans="2:6" ht="14.4" thickBot="1" x14ac:dyDescent="0.3">
      <c r="B109" s="50"/>
      <c r="C109" s="10"/>
      <c r="D109" s="6"/>
      <c r="E109" s="9" t="e">
        <f t="shared" si="2"/>
        <v>#DIV/0!</v>
      </c>
    </row>
    <row r="112" spans="2:6" ht="14.4" thickBot="1" x14ac:dyDescent="0.3">
      <c r="B112" s="52" t="s">
        <v>135</v>
      </c>
      <c r="C112" s="56"/>
      <c r="D112" s="56"/>
      <c r="E112" s="56"/>
    </row>
    <row r="113" spans="2:6" ht="14.4" thickBot="1" x14ac:dyDescent="0.3"/>
    <row r="114" spans="2:6" ht="14.4" thickBot="1" x14ac:dyDescent="0.3">
      <c r="B114" s="2" t="s">
        <v>0</v>
      </c>
      <c r="C114" s="3" t="s">
        <v>1</v>
      </c>
      <c r="D114" s="7" t="s">
        <v>2</v>
      </c>
      <c r="E114" s="7" t="s">
        <v>3</v>
      </c>
    </row>
    <row r="115" spans="2:6" ht="14.4" thickBot="1" x14ac:dyDescent="0.3">
      <c r="B115" s="53" t="s">
        <v>59</v>
      </c>
      <c r="C115" s="4" t="s">
        <v>60</v>
      </c>
      <c r="D115" s="6"/>
      <c r="E115" s="9" t="e">
        <f t="shared" ref="E115:E129" si="3">D115/$C$5</f>
        <v>#DIV/0!</v>
      </c>
      <c r="F115" s="25" t="str">
        <f>IF((D115+D116+D117+D118+D119)=C$5, " ","ошибка")</f>
        <v xml:space="preserve"> </v>
      </c>
    </row>
    <row r="116" spans="2:6" ht="14.4" thickBot="1" x14ac:dyDescent="0.3">
      <c r="B116" s="54"/>
      <c r="C116" s="4" t="s">
        <v>61</v>
      </c>
      <c r="D116" s="6"/>
      <c r="E116" s="9" t="e">
        <f t="shared" si="3"/>
        <v>#DIV/0!</v>
      </c>
    </row>
    <row r="117" spans="2:6" ht="14.4" thickBot="1" x14ac:dyDescent="0.3">
      <c r="B117" s="54"/>
      <c r="C117" s="4" t="s">
        <v>62</v>
      </c>
      <c r="D117" s="6"/>
      <c r="E117" s="9" t="e">
        <f t="shared" si="3"/>
        <v>#DIV/0!</v>
      </c>
    </row>
    <row r="118" spans="2:6" ht="14.4" thickBot="1" x14ac:dyDescent="0.3">
      <c r="B118" s="54"/>
      <c r="C118" s="4" t="s">
        <v>63</v>
      </c>
      <c r="D118" s="6"/>
      <c r="E118" s="9" t="e">
        <f t="shared" si="3"/>
        <v>#DIV/0!</v>
      </c>
    </row>
    <row r="119" spans="2:6" ht="14.4" thickBot="1" x14ac:dyDescent="0.3">
      <c r="B119" s="55"/>
      <c r="C119" s="4" t="s">
        <v>4</v>
      </c>
      <c r="D119" s="6"/>
      <c r="E119" s="9" t="e">
        <f t="shared" si="3"/>
        <v>#DIV/0!</v>
      </c>
    </row>
    <row r="120" spans="2:6" ht="14.4" thickBot="1" x14ac:dyDescent="0.3">
      <c r="B120" s="45" t="s">
        <v>64</v>
      </c>
      <c r="C120" s="4" t="s">
        <v>60</v>
      </c>
      <c r="D120" s="6"/>
      <c r="E120" s="9" t="e">
        <f t="shared" si="3"/>
        <v>#DIV/0!</v>
      </c>
      <c r="F120" s="25" t="str">
        <f>IF((D120+D121+D122+D123+D124)=C$5, " ","ошибка")</f>
        <v xml:space="preserve"> </v>
      </c>
    </row>
    <row r="121" spans="2:6" ht="14.4" thickBot="1" x14ac:dyDescent="0.3">
      <c r="B121" s="48"/>
      <c r="C121" s="4" t="s">
        <v>61</v>
      </c>
      <c r="D121" s="6"/>
      <c r="E121" s="9" t="e">
        <f t="shared" si="3"/>
        <v>#DIV/0!</v>
      </c>
    </row>
    <row r="122" spans="2:6" ht="14.4" thickBot="1" x14ac:dyDescent="0.3">
      <c r="B122" s="48"/>
      <c r="C122" s="4" t="s">
        <v>62</v>
      </c>
      <c r="D122" s="6"/>
      <c r="E122" s="9" t="e">
        <f t="shared" si="3"/>
        <v>#DIV/0!</v>
      </c>
    </row>
    <row r="123" spans="2:6" ht="14.4" thickBot="1" x14ac:dyDescent="0.3">
      <c r="B123" s="48"/>
      <c r="C123" s="4" t="s">
        <v>63</v>
      </c>
      <c r="D123" s="6"/>
      <c r="E123" s="9" t="e">
        <f t="shared" si="3"/>
        <v>#DIV/0!</v>
      </c>
    </row>
    <row r="124" spans="2:6" ht="14.4" thickBot="1" x14ac:dyDescent="0.3">
      <c r="B124" s="51"/>
      <c r="C124" s="4" t="s">
        <v>4</v>
      </c>
      <c r="D124" s="6"/>
      <c r="E124" s="9" t="e">
        <f t="shared" si="3"/>
        <v>#DIV/0!</v>
      </c>
    </row>
    <row r="125" spans="2:6" ht="14.4" thickBot="1" x14ac:dyDescent="0.3">
      <c r="B125" s="45" t="s">
        <v>65</v>
      </c>
      <c r="C125" s="4" t="s">
        <v>60</v>
      </c>
      <c r="D125" s="6"/>
      <c r="E125" s="9" t="e">
        <f t="shared" si="3"/>
        <v>#DIV/0!</v>
      </c>
      <c r="F125" s="25" t="str">
        <f>IF((D125+D126+D127+D128+D129)=C$5, " ","ошибка")</f>
        <v xml:space="preserve"> </v>
      </c>
    </row>
    <row r="126" spans="2:6" ht="14.4" thickBot="1" x14ac:dyDescent="0.3">
      <c r="B126" s="48"/>
      <c r="C126" s="4" t="s">
        <v>61</v>
      </c>
      <c r="D126" s="6"/>
      <c r="E126" s="9" t="e">
        <f t="shared" si="3"/>
        <v>#DIV/0!</v>
      </c>
    </row>
    <row r="127" spans="2:6" ht="14.4" thickBot="1" x14ac:dyDescent="0.3">
      <c r="B127" s="48"/>
      <c r="C127" s="4" t="s">
        <v>62</v>
      </c>
      <c r="D127" s="6"/>
      <c r="E127" s="9" t="e">
        <f t="shared" si="3"/>
        <v>#DIV/0!</v>
      </c>
    </row>
    <row r="128" spans="2:6" ht="14.4" thickBot="1" x14ac:dyDescent="0.3">
      <c r="B128" s="48"/>
      <c r="C128" s="4" t="s">
        <v>63</v>
      </c>
      <c r="D128" s="6"/>
      <c r="E128" s="9" t="e">
        <f t="shared" si="3"/>
        <v>#DIV/0!</v>
      </c>
    </row>
    <row r="129" spans="2:15" ht="27.6" customHeight="1" thickBot="1" x14ac:dyDescent="0.3">
      <c r="B129" s="51"/>
      <c r="C129" s="4" t="s">
        <v>4</v>
      </c>
      <c r="D129" s="6"/>
      <c r="E129" s="9" t="e">
        <f t="shared" si="3"/>
        <v>#DIV/0!</v>
      </c>
    </row>
    <row r="130" spans="2:15" x14ac:dyDescent="0.25">
      <c r="F130" s="25"/>
    </row>
    <row r="131" spans="2:15" ht="49.2" customHeight="1" x14ac:dyDescent="0.25">
      <c r="B131" s="65" t="s">
        <v>136</v>
      </c>
      <c r="C131" s="66"/>
      <c r="D131" s="66"/>
      <c r="E131" s="66"/>
    </row>
    <row r="132" spans="2:15" ht="14.4" thickBot="1" x14ac:dyDescent="0.3"/>
    <row r="133" spans="2:15" ht="31.8" customHeight="1" x14ac:dyDescent="0.25">
      <c r="B133" s="57" t="s">
        <v>0</v>
      </c>
      <c r="C133" s="57" t="s">
        <v>1</v>
      </c>
      <c r="D133" s="68" t="s">
        <v>137</v>
      </c>
      <c r="E133" s="69"/>
      <c r="F133" s="68" t="s">
        <v>138</v>
      </c>
      <c r="G133" s="69"/>
      <c r="H133" s="68" t="s">
        <v>66</v>
      </c>
      <c r="I133" s="69"/>
      <c r="J133" s="68" t="s">
        <v>67</v>
      </c>
      <c r="K133" s="69"/>
      <c r="L133" s="68" t="s">
        <v>68</v>
      </c>
      <c r="M133" s="69"/>
      <c r="N133" s="68" t="s">
        <v>139</v>
      </c>
      <c r="O133" s="69"/>
    </row>
    <row r="134" spans="2:15" ht="28.2" thickBot="1" x14ac:dyDescent="0.3">
      <c r="B134" s="67"/>
      <c r="C134" s="67"/>
      <c r="D134" s="26" t="s">
        <v>2</v>
      </c>
      <c r="E134" s="26" t="s">
        <v>3</v>
      </c>
      <c r="F134" s="26" t="s">
        <v>2</v>
      </c>
      <c r="G134" s="26" t="s">
        <v>3</v>
      </c>
      <c r="H134" s="26" t="s">
        <v>2</v>
      </c>
      <c r="I134" s="26" t="s">
        <v>3</v>
      </c>
      <c r="J134" s="26" t="s">
        <v>2</v>
      </c>
      <c r="K134" s="26" t="s">
        <v>3</v>
      </c>
      <c r="L134" s="26" t="s">
        <v>2</v>
      </c>
      <c r="M134" s="26" t="s">
        <v>3</v>
      </c>
      <c r="N134" s="26" t="s">
        <v>2</v>
      </c>
      <c r="O134" s="27" t="s">
        <v>3</v>
      </c>
    </row>
    <row r="135" spans="2:15" ht="14.4" thickBot="1" x14ac:dyDescent="0.3">
      <c r="B135" s="70" t="s">
        <v>140</v>
      </c>
      <c r="C135" s="24" t="s">
        <v>60</v>
      </c>
      <c r="D135" s="6"/>
      <c r="E135" s="9" t="e">
        <f t="shared" ref="E135:E151" si="4">D135/$C$5</f>
        <v>#DIV/0!</v>
      </c>
      <c r="F135" s="6"/>
      <c r="G135" s="9" t="e">
        <f>F135/$C$5</f>
        <v>#DIV/0!</v>
      </c>
      <c r="H135" s="6"/>
      <c r="I135" s="9" t="e">
        <f>H135/$C$5</f>
        <v>#DIV/0!</v>
      </c>
      <c r="J135" s="6"/>
      <c r="K135" s="9" t="e">
        <f>J135/$C$5</f>
        <v>#DIV/0!</v>
      </c>
      <c r="L135" s="6"/>
      <c r="M135" s="9" t="e">
        <f>L135/$C$5</f>
        <v>#DIV/0!</v>
      </c>
      <c r="N135" s="6"/>
      <c r="O135" s="9" t="e">
        <f>N135/$C$5</f>
        <v>#DIV/0!</v>
      </c>
    </row>
    <row r="136" spans="2:15" ht="14.4" thickBot="1" x14ac:dyDescent="0.3">
      <c r="B136" s="71"/>
      <c r="C136" s="24" t="s">
        <v>61</v>
      </c>
      <c r="D136" s="6"/>
      <c r="E136" s="9" t="e">
        <f t="shared" si="4"/>
        <v>#DIV/0!</v>
      </c>
      <c r="F136" s="6"/>
      <c r="G136" s="9" t="e">
        <f t="shared" ref="G136:I139" si="5">F136/$C$5</f>
        <v>#DIV/0!</v>
      </c>
      <c r="H136" s="6"/>
      <c r="I136" s="9" t="e">
        <f t="shared" si="5"/>
        <v>#DIV/0!</v>
      </c>
      <c r="J136" s="6"/>
      <c r="K136" s="9" t="e">
        <f t="shared" ref="K136:M139" si="6">J136/$C$5</f>
        <v>#DIV/0!</v>
      </c>
      <c r="L136" s="6"/>
      <c r="M136" s="9" t="e">
        <f t="shared" si="6"/>
        <v>#DIV/0!</v>
      </c>
      <c r="N136" s="6"/>
      <c r="O136" s="9" t="e">
        <f t="shared" ref="O136:O139" si="7">N136/$C$5</f>
        <v>#DIV/0!</v>
      </c>
    </row>
    <row r="137" spans="2:15" ht="14.4" thickBot="1" x14ac:dyDescent="0.3">
      <c r="B137" s="71"/>
      <c r="C137" s="24" t="s">
        <v>62</v>
      </c>
      <c r="D137" s="28"/>
      <c r="E137" s="9" t="e">
        <f t="shared" si="4"/>
        <v>#DIV/0!</v>
      </c>
      <c r="F137" s="28"/>
      <c r="G137" s="9" t="e">
        <f t="shared" si="5"/>
        <v>#DIV/0!</v>
      </c>
      <c r="H137" s="28"/>
      <c r="I137" s="9" t="e">
        <f t="shared" si="5"/>
        <v>#DIV/0!</v>
      </c>
      <c r="J137" s="28"/>
      <c r="K137" s="9" t="e">
        <f t="shared" si="6"/>
        <v>#DIV/0!</v>
      </c>
      <c r="L137" s="28"/>
      <c r="M137" s="9" t="e">
        <f t="shared" si="6"/>
        <v>#DIV/0!</v>
      </c>
      <c r="N137" s="28"/>
      <c r="O137" s="9" t="e">
        <f t="shared" si="7"/>
        <v>#DIV/0!</v>
      </c>
    </row>
    <row r="138" spans="2:15" ht="14.4" thickBot="1" x14ac:dyDescent="0.3">
      <c r="B138" s="71"/>
      <c r="C138" s="24" t="s">
        <v>63</v>
      </c>
      <c r="D138" s="6"/>
      <c r="E138" s="9" t="e">
        <f t="shared" si="4"/>
        <v>#DIV/0!</v>
      </c>
      <c r="F138" s="6"/>
      <c r="G138" s="9" t="e">
        <f t="shared" si="5"/>
        <v>#DIV/0!</v>
      </c>
      <c r="H138" s="6"/>
      <c r="I138" s="9" t="e">
        <f t="shared" si="5"/>
        <v>#DIV/0!</v>
      </c>
      <c r="J138" s="6"/>
      <c r="K138" s="9" t="e">
        <f t="shared" si="6"/>
        <v>#DIV/0!</v>
      </c>
      <c r="L138" s="6"/>
      <c r="M138" s="9" t="e">
        <f t="shared" si="6"/>
        <v>#DIV/0!</v>
      </c>
      <c r="N138" s="6"/>
      <c r="O138" s="9" t="e">
        <f t="shared" si="7"/>
        <v>#DIV/0!</v>
      </c>
    </row>
    <row r="139" spans="2:15" ht="14.4" thickBot="1" x14ac:dyDescent="0.3">
      <c r="B139" s="72"/>
      <c r="C139" s="24" t="s">
        <v>4</v>
      </c>
      <c r="D139" s="6"/>
      <c r="E139" s="9" t="e">
        <f t="shared" si="4"/>
        <v>#DIV/0!</v>
      </c>
      <c r="F139" s="6"/>
      <c r="G139" s="9" t="e">
        <f t="shared" si="5"/>
        <v>#DIV/0!</v>
      </c>
      <c r="H139" s="6"/>
      <c r="I139" s="9" t="e">
        <f t="shared" si="5"/>
        <v>#DIV/0!</v>
      </c>
      <c r="J139" s="6"/>
      <c r="K139" s="9" t="e">
        <f t="shared" si="6"/>
        <v>#DIV/0!</v>
      </c>
      <c r="L139" s="6"/>
      <c r="M139" s="9" t="e">
        <f t="shared" si="6"/>
        <v>#DIV/0!</v>
      </c>
      <c r="N139" s="6"/>
      <c r="O139" s="9" t="e">
        <f t="shared" si="7"/>
        <v>#DIV/0!</v>
      </c>
    </row>
    <row r="140" spans="2:15" ht="15" thickBot="1" x14ac:dyDescent="0.3">
      <c r="B140" s="29"/>
      <c r="C140" s="24"/>
      <c r="D140" s="30"/>
      <c r="E140" s="31" t="str">
        <f>IF((D135+D136+D137+D138+D139)=C$5, " ","ошибка")</f>
        <v xml:space="preserve"> </v>
      </c>
      <c r="F140" s="30"/>
      <c r="G140" s="31" t="str">
        <f>IF((F135+F136+F137+F138+F139)=E$5, " ","ошибка")</f>
        <v xml:space="preserve"> </v>
      </c>
      <c r="H140" s="30"/>
      <c r="I140" s="31" t="str">
        <f>IF((H135+H136+H137+H138+H139)=G$5, " ","ошибка")</f>
        <v xml:space="preserve"> </v>
      </c>
      <c r="J140" s="30"/>
      <c r="K140" s="31" t="str">
        <f>IF((J135+J136+J137+J138+J139)=I$5, " ","ошибка")</f>
        <v xml:space="preserve"> </v>
      </c>
      <c r="L140" s="30"/>
      <c r="M140" s="31" t="str">
        <f>IF((L135+L136+L137+L138+L139)=K$5, " ","ошибка")</f>
        <v xml:space="preserve"> </v>
      </c>
      <c r="N140" s="30"/>
      <c r="O140" s="32" t="str">
        <f>IF((N135+N136+N137+N138+N139)=M$5, " ","ошибка")</f>
        <v xml:space="preserve"> </v>
      </c>
    </row>
    <row r="141" spans="2:15" ht="14.4" thickBot="1" x14ac:dyDescent="0.3">
      <c r="B141" s="57" t="s">
        <v>162</v>
      </c>
      <c r="C141" s="24" t="s">
        <v>60</v>
      </c>
      <c r="D141" s="6"/>
      <c r="E141" s="33" t="e">
        <f t="shared" si="4"/>
        <v>#DIV/0!</v>
      </c>
      <c r="F141" s="6"/>
      <c r="G141" s="33" t="e">
        <f>F141/$C$5</f>
        <v>#DIV/0!</v>
      </c>
      <c r="H141" s="6"/>
      <c r="I141" s="33" t="e">
        <f>H141/$C$5</f>
        <v>#DIV/0!</v>
      </c>
      <c r="J141" s="6"/>
      <c r="K141" s="33" t="e">
        <f>J141/$C$5</f>
        <v>#DIV/0!</v>
      </c>
      <c r="L141" s="6"/>
      <c r="M141" s="33" t="e">
        <f>L141/$C$5</f>
        <v>#DIV/0!</v>
      </c>
      <c r="N141" s="6"/>
      <c r="O141" s="33" t="e">
        <f>N141/$C$5</f>
        <v>#DIV/0!</v>
      </c>
    </row>
    <row r="142" spans="2:15" ht="14.4" customHeight="1" thickBot="1" x14ac:dyDescent="0.3">
      <c r="B142" s="73"/>
      <c r="C142" s="24" t="s">
        <v>61</v>
      </c>
      <c r="D142" s="6"/>
      <c r="E142" s="34" t="e">
        <f t="shared" si="4"/>
        <v>#DIV/0!</v>
      </c>
      <c r="F142" s="6"/>
      <c r="G142" s="34" t="e">
        <f t="shared" ref="G142:G145" si="8">F142/$C$5</f>
        <v>#DIV/0!</v>
      </c>
      <c r="H142" s="6"/>
      <c r="I142" s="34" t="e">
        <f t="shared" ref="I142:I145" si="9">H142/$C$5</f>
        <v>#DIV/0!</v>
      </c>
      <c r="J142" s="6"/>
      <c r="K142" s="34" t="e">
        <f t="shared" ref="K142:K145" si="10">J142/$C$5</f>
        <v>#DIV/0!</v>
      </c>
      <c r="L142" s="6"/>
      <c r="M142" s="34" t="e">
        <f t="shared" ref="M142:M145" si="11">L142/$C$5</f>
        <v>#DIV/0!</v>
      </c>
      <c r="N142" s="6"/>
      <c r="O142" s="34" t="e">
        <f t="shared" ref="O142:O145" si="12">N142/$C$5</f>
        <v>#DIV/0!</v>
      </c>
    </row>
    <row r="143" spans="2:15" ht="14.4" customHeight="1" thickBot="1" x14ac:dyDescent="0.3">
      <c r="B143" s="73"/>
      <c r="C143" s="24" t="s">
        <v>62</v>
      </c>
      <c r="D143" s="28"/>
      <c r="E143" s="34" t="e">
        <f t="shared" si="4"/>
        <v>#DIV/0!</v>
      </c>
      <c r="F143" s="28"/>
      <c r="G143" s="34" t="e">
        <f t="shared" si="8"/>
        <v>#DIV/0!</v>
      </c>
      <c r="H143" s="28"/>
      <c r="I143" s="34" t="e">
        <f t="shared" si="9"/>
        <v>#DIV/0!</v>
      </c>
      <c r="J143" s="28"/>
      <c r="K143" s="34" t="e">
        <f t="shared" si="10"/>
        <v>#DIV/0!</v>
      </c>
      <c r="L143" s="28"/>
      <c r="M143" s="34" t="e">
        <f t="shared" si="11"/>
        <v>#DIV/0!</v>
      </c>
      <c r="N143" s="28"/>
      <c r="O143" s="34" t="e">
        <f t="shared" si="12"/>
        <v>#DIV/0!</v>
      </c>
    </row>
    <row r="144" spans="2:15" ht="14.4" customHeight="1" thickBot="1" x14ac:dyDescent="0.3">
      <c r="B144" s="73"/>
      <c r="C144" s="24" t="s">
        <v>63</v>
      </c>
      <c r="D144" s="6"/>
      <c r="E144" s="34" t="e">
        <f t="shared" si="4"/>
        <v>#DIV/0!</v>
      </c>
      <c r="F144" s="6"/>
      <c r="G144" s="34" t="e">
        <f t="shared" si="8"/>
        <v>#DIV/0!</v>
      </c>
      <c r="H144" s="6"/>
      <c r="I144" s="34" t="e">
        <f t="shared" si="9"/>
        <v>#DIV/0!</v>
      </c>
      <c r="J144" s="6"/>
      <c r="K144" s="34" t="e">
        <f t="shared" si="10"/>
        <v>#DIV/0!</v>
      </c>
      <c r="L144" s="6"/>
      <c r="M144" s="34" t="e">
        <f t="shared" si="11"/>
        <v>#DIV/0!</v>
      </c>
      <c r="N144" s="6"/>
      <c r="O144" s="34" t="e">
        <f t="shared" si="12"/>
        <v>#DIV/0!</v>
      </c>
    </row>
    <row r="145" spans="2:15" ht="14.4" customHeight="1" thickBot="1" x14ac:dyDescent="0.3">
      <c r="B145" s="74"/>
      <c r="C145" s="24" t="s">
        <v>4</v>
      </c>
      <c r="D145" s="6"/>
      <c r="E145" s="34" t="e">
        <f t="shared" si="4"/>
        <v>#DIV/0!</v>
      </c>
      <c r="F145" s="6"/>
      <c r="G145" s="34" t="e">
        <f t="shared" si="8"/>
        <v>#DIV/0!</v>
      </c>
      <c r="H145" s="6"/>
      <c r="I145" s="34" t="e">
        <f t="shared" si="9"/>
        <v>#DIV/0!</v>
      </c>
      <c r="J145" s="6"/>
      <c r="K145" s="34" t="e">
        <f t="shared" si="10"/>
        <v>#DIV/0!</v>
      </c>
      <c r="L145" s="6"/>
      <c r="M145" s="34" t="e">
        <f t="shared" si="11"/>
        <v>#DIV/0!</v>
      </c>
      <c r="N145" s="6"/>
      <c r="O145" s="34" t="e">
        <f t="shared" si="12"/>
        <v>#DIV/0!</v>
      </c>
    </row>
    <row r="146" spans="2:15" ht="14.4" customHeight="1" thickBot="1" x14ac:dyDescent="0.3">
      <c r="B146" s="35"/>
      <c r="C146" s="24"/>
      <c r="D146" s="30"/>
      <c r="E146" s="31" t="str">
        <f>IF((D141+D142+D143+D144+D145)=C$5, " ","ошибка")</f>
        <v xml:space="preserve"> </v>
      </c>
      <c r="F146" s="30"/>
      <c r="G146" s="31" t="str">
        <f>IF((F141+F142+F143+F144+F145)=E$5, " ","ошибка")</f>
        <v xml:space="preserve"> </v>
      </c>
      <c r="H146" s="30"/>
      <c r="I146" s="31" t="str">
        <f>IF((H141+H142+H143+H144+H145)=G$5, " ","ошибка")</f>
        <v xml:space="preserve"> </v>
      </c>
      <c r="J146" s="30"/>
      <c r="K146" s="31" t="str">
        <f>IF((J141+J142+J143+J144+J145)=I$5, " ","ошибка")</f>
        <v xml:space="preserve"> </v>
      </c>
      <c r="L146" s="30"/>
      <c r="M146" s="31" t="str">
        <f>IF((L141+L142+L143+L144+L145)=K$5, " ","ошибка")</f>
        <v xml:space="preserve"> </v>
      </c>
      <c r="N146" s="30"/>
      <c r="O146" s="32" t="str">
        <f>IF((N141+N142+N143+N144+N145)=M$5, " ","ошибка")</f>
        <v xml:space="preserve"> </v>
      </c>
    </row>
    <row r="147" spans="2:15" ht="14.4" thickBot="1" x14ac:dyDescent="0.3">
      <c r="B147" s="57" t="s">
        <v>141</v>
      </c>
      <c r="C147" s="24" t="s">
        <v>60</v>
      </c>
      <c r="D147" s="6"/>
      <c r="E147" s="33" t="e">
        <f t="shared" si="4"/>
        <v>#DIV/0!</v>
      </c>
      <c r="F147" s="6"/>
      <c r="G147" s="33" t="e">
        <f>F147/$C$5</f>
        <v>#DIV/0!</v>
      </c>
      <c r="H147" s="6"/>
      <c r="I147" s="33" t="e">
        <f>H147/$C$5</f>
        <v>#DIV/0!</v>
      </c>
      <c r="J147" s="6"/>
      <c r="K147" s="33" t="e">
        <f>J147/$C$5</f>
        <v>#DIV/0!</v>
      </c>
      <c r="L147" s="6"/>
      <c r="M147" s="33" t="e">
        <f>L147/$C$5</f>
        <v>#DIV/0!</v>
      </c>
      <c r="N147" s="6"/>
      <c r="O147" s="33" t="e">
        <f>N147/$C$5</f>
        <v>#DIV/0!</v>
      </c>
    </row>
    <row r="148" spans="2:15" ht="14.4" customHeight="1" thickBot="1" x14ac:dyDescent="0.3">
      <c r="B148" s="73"/>
      <c r="C148" s="24" t="s">
        <v>61</v>
      </c>
      <c r="D148" s="6"/>
      <c r="E148" s="34" t="e">
        <f t="shared" si="4"/>
        <v>#DIV/0!</v>
      </c>
      <c r="F148" s="6"/>
      <c r="G148" s="34" t="e">
        <f t="shared" ref="G148:G151" si="13">F148/$C$5</f>
        <v>#DIV/0!</v>
      </c>
      <c r="H148" s="6"/>
      <c r="I148" s="34" t="e">
        <f t="shared" ref="I148:I151" si="14">H148/$C$5</f>
        <v>#DIV/0!</v>
      </c>
      <c r="J148" s="6"/>
      <c r="K148" s="34" t="e">
        <f t="shared" ref="K148:K151" si="15">J148/$C$5</f>
        <v>#DIV/0!</v>
      </c>
      <c r="L148" s="6"/>
      <c r="M148" s="34" t="e">
        <f t="shared" ref="M148:M151" si="16">L148/$C$5</f>
        <v>#DIV/0!</v>
      </c>
      <c r="N148" s="6"/>
      <c r="O148" s="34" t="e">
        <f t="shared" ref="O148:O151" si="17">N148/$C$5</f>
        <v>#DIV/0!</v>
      </c>
    </row>
    <row r="149" spans="2:15" ht="14.4" customHeight="1" thickBot="1" x14ac:dyDescent="0.3">
      <c r="B149" s="73"/>
      <c r="C149" s="24" t="s">
        <v>62</v>
      </c>
      <c r="D149" s="28"/>
      <c r="E149" s="34" t="e">
        <f t="shared" si="4"/>
        <v>#DIV/0!</v>
      </c>
      <c r="F149" s="28"/>
      <c r="G149" s="34" t="e">
        <f t="shared" si="13"/>
        <v>#DIV/0!</v>
      </c>
      <c r="H149" s="28"/>
      <c r="I149" s="34" t="e">
        <f t="shared" si="14"/>
        <v>#DIV/0!</v>
      </c>
      <c r="J149" s="28"/>
      <c r="K149" s="34" t="e">
        <f t="shared" si="15"/>
        <v>#DIV/0!</v>
      </c>
      <c r="L149" s="28"/>
      <c r="M149" s="34" t="e">
        <f t="shared" si="16"/>
        <v>#DIV/0!</v>
      </c>
      <c r="N149" s="28"/>
      <c r="O149" s="34" t="e">
        <f t="shared" si="17"/>
        <v>#DIV/0!</v>
      </c>
    </row>
    <row r="150" spans="2:15" ht="14.4" customHeight="1" thickBot="1" x14ac:dyDescent="0.3">
      <c r="B150" s="73"/>
      <c r="C150" s="24" t="s">
        <v>63</v>
      </c>
      <c r="D150" s="6"/>
      <c r="E150" s="34" t="e">
        <f t="shared" si="4"/>
        <v>#DIV/0!</v>
      </c>
      <c r="F150" s="6"/>
      <c r="G150" s="34" t="e">
        <f t="shared" si="13"/>
        <v>#DIV/0!</v>
      </c>
      <c r="H150" s="6"/>
      <c r="I150" s="34" t="e">
        <f t="shared" si="14"/>
        <v>#DIV/0!</v>
      </c>
      <c r="J150" s="6"/>
      <c r="K150" s="34" t="e">
        <f t="shared" si="15"/>
        <v>#DIV/0!</v>
      </c>
      <c r="L150" s="6"/>
      <c r="M150" s="34" t="e">
        <f t="shared" si="16"/>
        <v>#DIV/0!</v>
      </c>
      <c r="N150" s="6"/>
      <c r="O150" s="34" t="e">
        <f t="shared" si="17"/>
        <v>#DIV/0!</v>
      </c>
    </row>
    <row r="151" spans="2:15" ht="14.4" customHeight="1" thickBot="1" x14ac:dyDescent="0.3">
      <c r="B151" s="74"/>
      <c r="C151" s="24" t="s">
        <v>4</v>
      </c>
      <c r="D151" s="6"/>
      <c r="E151" s="34" t="e">
        <f t="shared" si="4"/>
        <v>#DIV/0!</v>
      </c>
      <c r="F151" s="6"/>
      <c r="G151" s="34" t="e">
        <f t="shared" si="13"/>
        <v>#DIV/0!</v>
      </c>
      <c r="H151" s="6"/>
      <c r="I151" s="34" t="e">
        <f t="shared" si="14"/>
        <v>#DIV/0!</v>
      </c>
      <c r="J151" s="6"/>
      <c r="K151" s="34" t="e">
        <f t="shared" si="15"/>
        <v>#DIV/0!</v>
      </c>
      <c r="L151" s="6"/>
      <c r="M151" s="34" t="e">
        <f t="shared" si="16"/>
        <v>#DIV/0!</v>
      </c>
      <c r="N151" s="6"/>
      <c r="O151" s="34" t="e">
        <f t="shared" si="17"/>
        <v>#DIV/0!</v>
      </c>
    </row>
    <row r="152" spans="2:15" x14ac:dyDescent="0.25">
      <c r="E152" s="25" t="str">
        <f>IF((D147+D148+D149+D150+D151)=C$5, " ","ошибка")</f>
        <v xml:space="preserve"> </v>
      </c>
      <c r="G152" s="25" t="str">
        <f>IF((F147+F148+F149+F150+F151)=E$5, " ","ошибка")</f>
        <v xml:space="preserve"> </v>
      </c>
      <c r="I152" s="25" t="str">
        <f>IF((H147+H148+H149+H150+H151)=G$5, " ","ошибка")</f>
        <v xml:space="preserve"> </v>
      </c>
      <c r="K152" s="25" t="str">
        <f>IF((J147+J148+J149+J150+J151)=I$5, " ","ошибка")</f>
        <v xml:space="preserve"> </v>
      </c>
      <c r="M152" s="25" t="str">
        <f>IF((L147+L148+L149+L150+L151)=K$5, " ","ошибка")</f>
        <v xml:space="preserve"> </v>
      </c>
      <c r="O152" s="25" t="str">
        <f>IF((N147+N148+N149+N150+N151)=M$5, " ","ошибка")</f>
        <v xml:space="preserve"> </v>
      </c>
    </row>
    <row r="153" spans="2:15" ht="39" customHeight="1" x14ac:dyDescent="0.25">
      <c r="B153" s="36" t="s">
        <v>142</v>
      </c>
    </row>
    <row r="154" spans="2:15" ht="16.2" thickBot="1" x14ac:dyDescent="0.3">
      <c r="B154" s="37"/>
    </row>
    <row r="155" spans="2:15" ht="14.4" thickBot="1" x14ac:dyDescent="0.3">
      <c r="B155" s="57" t="s">
        <v>0</v>
      </c>
      <c r="C155" s="75" t="s">
        <v>143</v>
      </c>
      <c r="D155" s="76"/>
      <c r="E155" s="75" t="s">
        <v>144</v>
      </c>
      <c r="F155" s="76"/>
      <c r="G155" s="75" t="s">
        <v>145</v>
      </c>
      <c r="H155" s="76"/>
      <c r="I155" s="75" t="s">
        <v>146</v>
      </c>
      <c r="J155" s="76"/>
      <c r="K155" s="75" t="s">
        <v>147</v>
      </c>
      <c r="L155" s="76"/>
    </row>
    <row r="156" spans="2:15" ht="14.4" thickBot="1" x14ac:dyDescent="0.3">
      <c r="B156" s="59"/>
      <c r="C156" s="4" t="s">
        <v>2</v>
      </c>
      <c r="D156" s="4" t="s">
        <v>3</v>
      </c>
      <c r="E156" s="4" t="s">
        <v>2</v>
      </c>
      <c r="F156" s="4" t="s">
        <v>3</v>
      </c>
      <c r="G156" s="4" t="s">
        <v>2</v>
      </c>
      <c r="H156" s="4" t="s">
        <v>3</v>
      </c>
      <c r="I156" s="4" t="s">
        <v>2</v>
      </c>
      <c r="J156" s="4" t="s">
        <v>3</v>
      </c>
      <c r="K156" s="4" t="s">
        <v>2</v>
      </c>
      <c r="L156" s="4" t="s">
        <v>3</v>
      </c>
    </row>
    <row r="157" spans="2:15" ht="14.4" thickBot="1" x14ac:dyDescent="0.3">
      <c r="B157" s="24" t="s">
        <v>148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2:15" ht="14.4" thickBot="1" x14ac:dyDescent="0.3">
      <c r="B158" s="28" t="s">
        <v>149</v>
      </c>
      <c r="C158" s="6"/>
      <c r="D158" s="9" t="e">
        <f t="shared" ref="D158:F169" si="18">C158/$C$5</f>
        <v>#DIV/0!</v>
      </c>
      <c r="E158" s="6"/>
      <c r="F158" s="9" t="e">
        <f t="shared" si="18"/>
        <v>#DIV/0!</v>
      </c>
      <c r="G158" s="6"/>
      <c r="H158" s="9" t="e">
        <f t="shared" ref="H158:H162" si="19">G158/$C$5</f>
        <v>#DIV/0!</v>
      </c>
      <c r="I158" s="6"/>
      <c r="J158" s="9" t="e">
        <f t="shared" ref="J158:J162" si="20">I158/$C$5</f>
        <v>#DIV/0!</v>
      </c>
      <c r="K158" s="6"/>
      <c r="L158" s="9" t="e">
        <f t="shared" ref="L158:L162" si="21">K158/$C$5</f>
        <v>#DIV/0!</v>
      </c>
    </row>
    <row r="159" spans="2:15" ht="14.4" thickBot="1" x14ac:dyDescent="0.3">
      <c r="B159" s="28" t="s">
        <v>5</v>
      </c>
      <c r="C159" s="6"/>
      <c r="D159" s="9" t="e">
        <f t="shared" si="18"/>
        <v>#DIV/0!</v>
      </c>
      <c r="E159" s="6"/>
      <c r="F159" s="9" t="e">
        <f t="shared" si="18"/>
        <v>#DIV/0!</v>
      </c>
      <c r="G159" s="6"/>
      <c r="H159" s="9" t="e">
        <f t="shared" si="19"/>
        <v>#DIV/0!</v>
      </c>
      <c r="I159" s="6"/>
      <c r="J159" s="9" t="e">
        <f t="shared" si="20"/>
        <v>#DIV/0!</v>
      </c>
      <c r="K159" s="6"/>
      <c r="L159" s="9" t="e">
        <f t="shared" si="21"/>
        <v>#DIV/0!</v>
      </c>
    </row>
    <row r="160" spans="2:15" ht="14.4" thickBot="1" x14ac:dyDescent="0.3">
      <c r="B160" s="28"/>
      <c r="C160" s="6"/>
      <c r="D160" s="9" t="e">
        <f t="shared" si="18"/>
        <v>#DIV/0!</v>
      </c>
      <c r="E160" s="6"/>
      <c r="F160" s="9" t="e">
        <f t="shared" si="18"/>
        <v>#DIV/0!</v>
      </c>
      <c r="G160" s="6"/>
      <c r="H160" s="9" t="e">
        <f t="shared" si="19"/>
        <v>#DIV/0!</v>
      </c>
      <c r="I160" s="6"/>
      <c r="J160" s="9" t="e">
        <f t="shared" si="20"/>
        <v>#DIV/0!</v>
      </c>
      <c r="K160" s="6"/>
      <c r="L160" s="9" t="e">
        <f t="shared" si="21"/>
        <v>#DIV/0!</v>
      </c>
    </row>
    <row r="161" spans="2:12" ht="14.4" thickBot="1" x14ac:dyDescent="0.3">
      <c r="B161" s="28"/>
      <c r="C161" s="6"/>
      <c r="D161" s="9" t="e">
        <f t="shared" si="18"/>
        <v>#DIV/0!</v>
      </c>
      <c r="E161" s="6"/>
      <c r="F161" s="9" t="e">
        <f t="shared" si="18"/>
        <v>#DIV/0!</v>
      </c>
      <c r="G161" s="6"/>
      <c r="H161" s="9" t="e">
        <f t="shared" si="19"/>
        <v>#DIV/0!</v>
      </c>
      <c r="I161" s="6"/>
      <c r="J161" s="9" t="e">
        <f t="shared" si="20"/>
        <v>#DIV/0!</v>
      </c>
      <c r="K161" s="6"/>
      <c r="L161" s="9" t="e">
        <f t="shared" si="21"/>
        <v>#DIV/0!</v>
      </c>
    </row>
    <row r="162" spans="2:12" ht="14.4" thickBot="1" x14ac:dyDescent="0.3">
      <c r="B162" s="28"/>
      <c r="C162" s="6"/>
      <c r="D162" s="9" t="e">
        <f t="shared" si="18"/>
        <v>#DIV/0!</v>
      </c>
      <c r="E162" s="6"/>
      <c r="F162" s="9" t="e">
        <f t="shared" si="18"/>
        <v>#DIV/0!</v>
      </c>
      <c r="G162" s="6"/>
      <c r="H162" s="9" t="e">
        <f t="shared" si="19"/>
        <v>#DIV/0!</v>
      </c>
      <c r="I162" s="6"/>
      <c r="J162" s="9" t="e">
        <f t="shared" si="20"/>
        <v>#DIV/0!</v>
      </c>
      <c r="K162" s="6"/>
      <c r="L162" s="9" t="e">
        <f t="shared" si="21"/>
        <v>#DIV/0!</v>
      </c>
    </row>
    <row r="163" spans="2:12" ht="14.4" thickBot="1" x14ac:dyDescent="0.3">
      <c r="B163" s="24" t="s">
        <v>164</v>
      </c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2:12" ht="14.4" thickBot="1" x14ac:dyDescent="0.3">
      <c r="B164" s="28" t="s">
        <v>5</v>
      </c>
      <c r="C164" s="6"/>
      <c r="D164" s="9" t="e">
        <f t="shared" si="18"/>
        <v>#DIV/0!</v>
      </c>
      <c r="E164" s="6"/>
      <c r="F164" s="9" t="e">
        <f t="shared" si="18"/>
        <v>#DIV/0!</v>
      </c>
      <c r="G164" s="6"/>
      <c r="H164" s="9" t="e">
        <f t="shared" ref="H164:H169" si="22">G164/$C$5</f>
        <v>#DIV/0!</v>
      </c>
      <c r="I164" s="6"/>
      <c r="J164" s="9" t="e">
        <f t="shared" ref="J164:J169" si="23">I164/$C$5</f>
        <v>#DIV/0!</v>
      </c>
      <c r="K164" s="6"/>
      <c r="L164" s="9" t="e">
        <f t="shared" ref="L164:L169" si="24">K164/$C$5</f>
        <v>#DIV/0!</v>
      </c>
    </row>
    <row r="165" spans="2:12" ht="14.4" thickBot="1" x14ac:dyDescent="0.3">
      <c r="B165" s="28" t="s">
        <v>5</v>
      </c>
      <c r="C165" s="6"/>
      <c r="D165" s="9" t="e">
        <f t="shared" si="18"/>
        <v>#DIV/0!</v>
      </c>
      <c r="E165" s="6"/>
      <c r="F165" s="9" t="e">
        <f t="shared" si="18"/>
        <v>#DIV/0!</v>
      </c>
      <c r="G165" s="6"/>
      <c r="H165" s="9" t="e">
        <f t="shared" si="22"/>
        <v>#DIV/0!</v>
      </c>
      <c r="I165" s="6"/>
      <c r="J165" s="9" t="e">
        <f t="shared" si="23"/>
        <v>#DIV/0!</v>
      </c>
      <c r="K165" s="6"/>
      <c r="L165" s="9" t="e">
        <f t="shared" si="24"/>
        <v>#DIV/0!</v>
      </c>
    </row>
    <row r="166" spans="2:12" ht="14.4" thickBot="1" x14ac:dyDescent="0.3">
      <c r="B166" s="28"/>
      <c r="C166" s="6"/>
      <c r="D166" s="9" t="e">
        <f t="shared" si="18"/>
        <v>#DIV/0!</v>
      </c>
      <c r="E166" s="6"/>
      <c r="F166" s="9" t="e">
        <f t="shared" si="18"/>
        <v>#DIV/0!</v>
      </c>
      <c r="G166" s="6"/>
      <c r="H166" s="9" t="e">
        <f t="shared" si="22"/>
        <v>#DIV/0!</v>
      </c>
      <c r="I166" s="6"/>
      <c r="J166" s="9" t="e">
        <f t="shared" si="23"/>
        <v>#DIV/0!</v>
      </c>
      <c r="K166" s="6"/>
      <c r="L166" s="9" t="e">
        <f t="shared" si="24"/>
        <v>#DIV/0!</v>
      </c>
    </row>
    <row r="167" spans="2:12" ht="14.4" thickBot="1" x14ac:dyDescent="0.3">
      <c r="B167" s="28"/>
      <c r="C167" s="6"/>
      <c r="D167" s="9" t="e">
        <f t="shared" si="18"/>
        <v>#DIV/0!</v>
      </c>
      <c r="E167" s="6"/>
      <c r="F167" s="9" t="e">
        <f t="shared" si="18"/>
        <v>#DIV/0!</v>
      </c>
      <c r="G167" s="6"/>
      <c r="H167" s="9" t="e">
        <f t="shared" si="22"/>
        <v>#DIV/0!</v>
      </c>
      <c r="I167" s="6"/>
      <c r="J167" s="9" t="e">
        <f t="shared" si="23"/>
        <v>#DIV/0!</v>
      </c>
      <c r="K167" s="6"/>
      <c r="L167" s="9" t="e">
        <f t="shared" si="24"/>
        <v>#DIV/0!</v>
      </c>
    </row>
    <row r="168" spans="2:12" ht="14.4" thickBot="1" x14ac:dyDescent="0.3">
      <c r="B168" s="28"/>
      <c r="C168" s="6"/>
      <c r="D168" s="9" t="e">
        <f t="shared" si="18"/>
        <v>#DIV/0!</v>
      </c>
      <c r="E168" s="6"/>
      <c r="F168" s="9" t="e">
        <f t="shared" si="18"/>
        <v>#DIV/0!</v>
      </c>
      <c r="G168" s="6"/>
      <c r="H168" s="9" t="e">
        <f t="shared" si="22"/>
        <v>#DIV/0!</v>
      </c>
      <c r="I168" s="6"/>
      <c r="J168" s="9" t="e">
        <f t="shared" si="23"/>
        <v>#DIV/0!</v>
      </c>
      <c r="K168" s="6"/>
      <c r="L168" s="9" t="e">
        <f t="shared" si="24"/>
        <v>#DIV/0!</v>
      </c>
    </row>
    <row r="169" spans="2:12" ht="14.4" thickBot="1" x14ac:dyDescent="0.3">
      <c r="B169" s="28"/>
      <c r="C169" s="6"/>
      <c r="D169" s="9" t="e">
        <f t="shared" si="18"/>
        <v>#DIV/0!</v>
      </c>
      <c r="E169" s="6"/>
      <c r="F169" s="9" t="e">
        <f t="shared" si="18"/>
        <v>#DIV/0!</v>
      </c>
      <c r="G169" s="6"/>
      <c r="H169" s="9" t="e">
        <f t="shared" si="22"/>
        <v>#DIV/0!</v>
      </c>
      <c r="I169" s="6"/>
      <c r="J169" s="9" t="e">
        <f t="shared" si="23"/>
        <v>#DIV/0!</v>
      </c>
      <c r="K169" s="6"/>
      <c r="L169" s="9" t="e">
        <f t="shared" si="24"/>
        <v>#DIV/0!</v>
      </c>
    </row>
    <row r="172" spans="2:12" ht="52.2" customHeight="1" thickBot="1" x14ac:dyDescent="0.3">
      <c r="B172" s="65" t="s">
        <v>150</v>
      </c>
      <c r="C172" s="66"/>
      <c r="D172" s="66"/>
      <c r="E172" s="66"/>
    </row>
    <row r="173" spans="2:12" ht="27.6" customHeight="1" thickBot="1" x14ac:dyDescent="0.3">
      <c r="B173" s="77" t="s">
        <v>151</v>
      </c>
      <c r="C173" s="1" t="s">
        <v>1</v>
      </c>
      <c r="D173" s="38" t="s">
        <v>2</v>
      </c>
      <c r="E173" s="38" t="s">
        <v>3</v>
      </c>
    </row>
    <row r="174" spans="2:12" ht="28.2" thickBot="1" x14ac:dyDescent="0.3">
      <c r="B174" s="78"/>
      <c r="C174" s="24" t="s">
        <v>70</v>
      </c>
      <c r="D174" s="6"/>
      <c r="E174" s="9" t="e">
        <f t="shared" ref="E174:E181" si="25">D174/$C$5</f>
        <v>#DIV/0!</v>
      </c>
      <c r="F174" s="25" t="str">
        <f>IF((D174+D175+D176+D177+D178+D179+D180+D181)=C$5, " ","ошибка")</f>
        <v xml:space="preserve"> </v>
      </c>
    </row>
    <row r="175" spans="2:12" ht="28.2" thickBot="1" x14ac:dyDescent="0.3">
      <c r="B175" s="78"/>
      <c r="C175" s="24" t="s">
        <v>71</v>
      </c>
      <c r="D175" s="6"/>
      <c r="E175" s="9" t="e">
        <f t="shared" si="25"/>
        <v>#DIV/0!</v>
      </c>
    </row>
    <row r="176" spans="2:12" ht="42" thickBot="1" x14ac:dyDescent="0.3">
      <c r="B176" s="78"/>
      <c r="C176" s="24" t="s">
        <v>72</v>
      </c>
      <c r="D176" s="6"/>
      <c r="E176" s="9" t="e">
        <f t="shared" si="25"/>
        <v>#DIV/0!</v>
      </c>
    </row>
    <row r="177" spans="2:5" ht="28.2" thickBot="1" x14ac:dyDescent="0.3">
      <c r="B177" s="78"/>
      <c r="C177" s="24" t="s">
        <v>73</v>
      </c>
      <c r="D177" s="6"/>
      <c r="E177" s="9" t="e">
        <f t="shared" si="25"/>
        <v>#DIV/0!</v>
      </c>
    </row>
    <row r="178" spans="2:5" ht="28.2" thickBot="1" x14ac:dyDescent="0.3">
      <c r="B178" s="78"/>
      <c r="C178" s="24" t="s">
        <v>74</v>
      </c>
      <c r="D178" s="6"/>
      <c r="E178" s="9" t="e">
        <f t="shared" si="25"/>
        <v>#DIV/0!</v>
      </c>
    </row>
    <row r="179" spans="2:5" ht="14.4" thickBot="1" x14ac:dyDescent="0.3">
      <c r="B179" s="78"/>
      <c r="C179" s="24" t="s">
        <v>4</v>
      </c>
      <c r="D179" s="6"/>
      <c r="E179" s="9" t="e">
        <f t="shared" si="25"/>
        <v>#DIV/0!</v>
      </c>
    </row>
    <row r="180" spans="2:5" ht="14.4" thickBot="1" x14ac:dyDescent="0.3">
      <c r="B180" s="78"/>
      <c r="C180" s="14" t="s">
        <v>75</v>
      </c>
      <c r="D180" s="6"/>
      <c r="E180" s="9" t="e">
        <f t="shared" si="25"/>
        <v>#DIV/0!</v>
      </c>
    </row>
    <row r="181" spans="2:5" ht="14.4" thickBot="1" x14ac:dyDescent="0.3">
      <c r="B181" s="79"/>
      <c r="C181" s="14"/>
      <c r="D181" s="6"/>
      <c r="E181" s="9" t="e">
        <f t="shared" si="25"/>
        <v>#DIV/0!</v>
      </c>
    </row>
    <row r="182" spans="2:5" ht="14.4" thickBot="1" x14ac:dyDescent="0.3"/>
    <row r="183" spans="2:5" ht="14.4" thickBot="1" x14ac:dyDescent="0.3">
      <c r="B183" s="45" t="s">
        <v>163</v>
      </c>
      <c r="C183" s="39" t="s">
        <v>5</v>
      </c>
      <c r="D183" s="40"/>
      <c r="E183" s="33" t="e">
        <f t="shared" ref="E183:E188" si="26">D183/$C$5</f>
        <v>#DIV/0!</v>
      </c>
    </row>
    <row r="184" spans="2:5" ht="14.4" thickBot="1" x14ac:dyDescent="0.3">
      <c r="B184" s="48"/>
      <c r="C184" s="28"/>
      <c r="D184" s="6"/>
      <c r="E184" s="34" t="e">
        <f t="shared" si="26"/>
        <v>#DIV/0!</v>
      </c>
    </row>
    <row r="185" spans="2:5" ht="14.4" thickBot="1" x14ac:dyDescent="0.3">
      <c r="B185" s="48"/>
      <c r="C185" s="28"/>
      <c r="D185" s="6"/>
      <c r="E185" s="34" t="e">
        <f t="shared" si="26"/>
        <v>#DIV/0!</v>
      </c>
    </row>
    <row r="186" spans="2:5" ht="14.4" thickBot="1" x14ac:dyDescent="0.3">
      <c r="B186" s="48"/>
      <c r="C186" s="28"/>
      <c r="D186" s="6"/>
      <c r="E186" s="34" t="e">
        <f t="shared" si="26"/>
        <v>#DIV/0!</v>
      </c>
    </row>
    <row r="187" spans="2:5" ht="14.4" thickBot="1" x14ac:dyDescent="0.3">
      <c r="B187" s="48"/>
      <c r="C187" s="28"/>
      <c r="D187" s="6"/>
      <c r="E187" s="34" t="e">
        <f t="shared" si="26"/>
        <v>#DIV/0!</v>
      </c>
    </row>
    <row r="188" spans="2:5" ht="14.4" thickBot="1" x14ac:dyDescent="0.3">
      <c r="B188" s="51"/>
      <c r="C188" s="28"/>
      <c r="D188" s="6"/>
      <c r="E188" s="34" t="e">
        <f t="shared" si="26"/>
        <v>#DIV/0!</v>
      </c>
    </row>
  </sheetData>
  <mergeCells count="44">
    <mergeCell ref="E155:F155"/>
    <mergeCell ref="B183:B188"/>
    <mergeCell ref="G155:H155"/>
    <mergeCell ref="I155:J155"/>
    <mergeCell ref="K155:L155"/>
    <mergeCell ref="B172:E172"/>
    <mergeCell ref="B173:B181"/>
    <mergeCell ref="B135:B139"/>
    <mergeCell ref="B141:B145"/>
    <mergeCell ref="B147:B151"/>
    <mergeCell ref="B155:B156"/>
    <mergeCell ref="C155:D155"/>
    <mergeCell ref="F133:G133"/>
    <mergeCell ref="H133:I133"/>
    <mergeCell ref="J133:K133"/>
    <mergeCell ref="L133:M133"/>
    <mergeCell ref="N133:O133"/>
    <mergeCell ref="B120:B124"/>
    <mergeCell ref="B125:B129"/>
    <mergeCell ref="B131:E131"/>
    <mergeCell ref="B133:B134"/>
    <mergeCell ref="C133:C134"/>
    <mergeCell ref="D133:E133"/>
    <mergeCell ref="B112:E112"/>
    <mergeCell ref="B96:B101"/>
    <mergeCell ref="B84:B88"/>
    <mergeCell ref="B89:B95"/>
    <mergeCell ref="B115:B119"/>
    <mergeCell ref="B6:E6"/>
    <mergeCell ref="B8:B11"/>
    <mergeCell ref="B12:B15"/>
    <mergeCell ref="B16:B18"/>
    <mergeCell ref="B52:B57"/>
    <mergeCell ref="B19:B24"/>
    <mergeCell ref="B102:B109"/>
    <mergeCell ref="B25:B29"/>
    <mergeCell ref="B30:B36"/>
    <mergeCell ref="B70:E70"/>
    <mergeCell ref="B73:B83"/>
    <mergeCell ref="B38:E38"/>
    <mergeCell ref="B41:B46"/>
    <mergeCell ref="B47:B51"/>
    <mergeCell ref="B58:B62"/>
    <mergeCell ref="B63:B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88"/>
  <sheetViews>
    <sheetView topLeftCell="A169" zoomScale="91" zoomScaleNormal="91" workbookViewId="0">
      <selection activeCell="B164" sqref="B164"/>
    </sheetView>
  </sheetViews>
  <sheetFormatPr defaultColWidth="9.109375" defaultRowHeight="13.8" x14ac:dyDescent="0.25"/>
  <cols>
    <col min="1" max="1" width="9.109375" style="12"/>
    <col min="2" max="2" width="31.5546875" style="12" customWidth="1"/>
    <col min="3" max="3" width="36.21875" style="12" customWidth="1"/>
    <col min="4" max="4" width="16.21875" style="12" customWidth="1"/>
    <col min="5" max="5" width="14.44140625" style="12" customWidth="1"/>
    <col min="6" max="6" width="9.109375" style="12"/>
    <col min="7" max="7" width="13.5546875" style="12" customWidth="1"/>
    <col min="8" max="8" width="12.6640625" style="12" customWidth="1"/>
    <col min="9" max="9" width="14.33203125" style="12" customWidth="1"/>
    <col min="10" max="10" width="12.6640625" style="12" customWidth="1"/>
    <col min="11" max="11" width="14" style="12" customWidth="1"/>
    <col min="12" max="12" width="12.6640625" style="12" customWidth="1"/>
    <col min="13" max="16384" width="9.109375" style="12"/>
  </cols>
  <sheetData>
    <row r="2" spans="2:6" ht="43.5" customHeight="1" x14ac:dyDescent="0.3">
      <c r="B2" s="11" t="s">
        <v>90</v>
      </c>
    </row>
    <row r="3" spans="2:6" ht="43.5" customHeight="1" x14ac:dyDescent="0.3">
      <c r="B3" s="15" t="s">
        <v>76</v>
      </c>
      <c r="C3" s="12" t="s">
        <v>77</v>
      </c>
    </row>
    <row r="4" spans="2:6" ht="26.25" customHeight="1" x14ac:dyDescent="0.3">
      <c r="B4" s="11" t="s">
        <v>78</v>
      </c>
      <c r="C4" s="13"/>
      <c r="D4" s="12" t="s">
        <v>91</v>
      </c>
    </row>
    <row r="5" spans="2:6" ht="27" customHeight="1" x14ac:dyDescent="0.25">
      <c r="B5" s="5" t="s">
        <v>79</v>
      </c>
      <c r="C5" s="13"/>
      <c r="D5" s="12" t="s">
        <v>91</v>
      </c>
    </row>
    <row r="6" spans="2:6" ht="30" customHeight="1" thickBot="1" x14ac:dyDescent="0.3">
      <c r="B6" s="52" t="s">
        <v>125</v>
      </c>
      <c r="C6" s="56"/>
      <c r="D6" s="56"/>
      <c r="E6" s="56"/>
    </row>
    <row r="7" spans="2:6" ht="23.25" customHeight="1" thickBot="1" x14ac:dyDescent="0.3">
      <c r="B7" s="1" t="s">
        <v>0</v>
      </c>
      <c r="C7" s="41" t="s">
        <v>1</v>
      </c>
      <c r="D7" s="41" t="s">
        <v>2</v>
      </c>
      <c r="E7" s="41" t="s">
        <v>3</v>
      </c>
    </row>
    <row r="8" spans="2:6" ht="28.5" customHeight="1" thickBot="1" x14ac:dyDescent="0.3">
      <c r="B8" s="45" t="s">
        <v>126</v>
      </c>
      <c r="C8" s="4" t="s">
        <v>92</v>
      </c>
      <c r="D8" s="6"/>
      <c r="E8" s="9" t="e">
        <f t="shared" ref="E8:E36" si="0">D8/$C$5</f>
        <v>#DIV/0!</v>
      </c>
      <c r="F8" s="25" t="str">
        <f>IF((D8+D9+D10+D11)=C$5, " ","ошибка")</f>
        <v xml:space="preserve"> </v>
      </c>
    </row>
    <row r="9" spans="2:6" ht="22.5" customHeight="1" thickBot="1" x14ac:dyDescent="0.3">
      <c r="B9" s="48"/>
      <c r="C9" s="4" t="s">
        <v>93</v>
      </c>
      <c r="D9" s="6"/>
      <c r="E9" s="9" t="e">
        <f t="shared" si="0"/>
        <v>#DIV/0!</v>
      </c>
    </row>
    <row r="10" spans="2:6" ht="18" customHeight="1" thickBot="1" x14ac:dyDescent="0.3">
      <c r="B10" s="48"/>
      <c r="C10" s="4" t="s">
        <v>94</v>
      </c>
      <c r="D10" s="6"/>
      <c r="E10" s="9" t="e">
        <f t="shared" si="0"/>
        <v>#DIV/0!</v>
      </c>
    </row>
    <row r="11" spans="2:6" ht="24.75" customHeight="1" thickBot="1" x14ac:dyDescent="0.3">
      <c r="B11" s="51"/>
      <c r="C11" s="4" t="s">
        <v>4</v>
      </c>
      <c r="D11" s="6"/>
      <c r="E11" s="9" t="e">
        <f t="shared" si="0"/>
        <v>#DIV/0!</v>
      </c>
    </row>
    <row r="12" spans="2:6" ht="27" customHeight="1" thickBot="1" x14ac:dyDescent="0.3">
      <c r="B12" s="45" t="s">
        <v>127</v>
      </c>
      <c r="C12" s="4" t="s">
        <v>95</v>
      </c>
      <c r="D12" s="6"/>
      <c r="E12" s="9" t="e">
        <f t="shared" si="0"/>
        <v>#DIV/0!</v>
      </c>
      <c r="F12" s="25" t="str">
        <f>IF((D12+D13+D14+D15)=C$5, " ","ошибка")</f>
        <v xml:space="preserve"> </v>
      </c>
    </row>
    <row r="13" spans="2:6" ht="60" customHeight="1" thickBot="1" x14ac:dyDescent="0.3">
      <c r="B13" s="48"/>
      <c r="C13" s="4" t="s">
        <v>96</v>
      </c>
      <c r="D13" s="6"/>
      <c r="E13" s="9" t="e">
        <f t="shared" si="0"/>
        <v>#DIV/0!</v>
      </c>
    </row>
    <row r="14" spans="2:6" ht="42.75" customHeight="1" thickBot="1" x14ac:dyDescent="0.3">
      <c r="B14" s="48"/>
      <c r="C14" s="4" t="s">
        <v>97</v>
      </c>
      <c r="D14" s="6"/>
      <c r="E14" s="9" t="e">
        <f t="shared" si="0"/>
        <v>#DIV/0!</v>
      </c>
    </row>
    <row r="15" spans="2:6" ht="25.5" customHeight="1" thickBot="1" x14ac:dyDescent="0.3">
      <c r="B15" s="51"/>
      <c r="C15" s="4" t="s">
        <v>98</v>
      </c>
      <c r="D15" s="6"/>
      <c r="E15" s="9" t="e">
        <f t="shared" si="0"/>
        <v>#DIV/0!</v>
      </c>
    </row>
    <row r="16" spans="2:6" ht="27.75" customHeight="1" thickBot="1" x14ac:dyDescent="0.3">
      <c r="B16" s="60" t="s">
        <v>128</v>
      </c>
      <c r="C16" s="4" t="s">
        <v>99</v>
      </c>
      <c r="D16" s="6"/>
      <c r="E16" s="9" t="e">
        <f t="shared" si="0"/>
        <v>#DIV/0!</v>
      </c>
      <c r="F16" s="25" t="str">
        <f>IF((D16+D17+D18)=C$5, " ","ошибка")</f>
        <v xml:space="preserve"> </v>
      </c>
    </row>
    <row r="17" spans="2:6" ht="14.4" thickBot="1" x14ac:dyDescent="0.3">
      <c r="B17" s="61"/>
      <c r="C17" s="4" t="s">
        <v>100</v>
      </c>
      <c r="D17" s="6"/>
      <c r="E17" s="9" t="e">
        <f t="shared" si="0"/>
        <v>#DIV/0!</v>
      </c>
    </row>
    <row r="18" spans="2:6" ht="28.2" thickBot="1" x14ac:dyDescent="0.3">
      <c r="B18" s="62"/>
      <c r="C18" s="4" t="s">
        <v>101</v>
      </c>
      <c r="D18" s="6"/>
      <c r="E18" s="9" t="e">
        <f t="shared" si="0"/>
        <v>#DIV/0!</v>
      </c>
    </row>
    <row r="19" spans="2:6" ht="14.4" thickBot="1" x14ac:dyDescent="0.3">
      <c r="B19" s="45" t="s">
        <v>129</v>
      </c>
      <c r="C19" s="4" t="s">
        <v>159</v>
      </c>
      <c r="D19" s="6"/>
      <c r="E19" s="9" t="e">
        <f t="shared" si="0"/>
        <v>#DIV/0!</v>
      </c>
      <c r="F19" s="25" t="str">
        <f>IF((D19+D20+D21+D22+D23+D24)=C$5, " ","ошибка")</f>
        <v xml:space="preserve"> </v>
      </c>
    </row>
    <row r="20" spans="2:6" ht="14.4" thickBot="1" x14ac:dyDescent="0.3">
      <c r="B20" s="46"/>
      <c r="C20" s="4" t="s">
        <v>102</v>
      </c>
      <c r="D20" s="6"/>
      <c r="E20" s="9" t="e">
        <f t="shared" si="0"/>
        <v>#DIV/0!</v>
      </c>
      <c r="F20" s="25"/>
    </row>
    <row r="21" spans="2:6" ht="14.4" thickBot="1" x14ac:dyDescent="0.3">
      <c r="B21" s="46"/>
      <c r="C21" s="4" t="s">
        <v>103</v>
      </c>
      <c r="D21" s="6"/>
      <c r="E21" s="9" t="e">
        <f t="shared" si="0"/>
        <v>#DIV/0!</v>
      </c>
    </row>
    <row r="22" spans="2:6" ht="14.4" thickBot="1" x14ac:dyDescent="0.3">
      <c r="B22" s="46"/>
      <c r="C22" s="4" t="s">
        <v>104</v>
      </c>
      <c r="D22" s="6"/>
      <c r="E22" s="9" t="e">
        <f t="shared" si="0"/>
        <v>#DIV/0!</v>
      </c>
    </row>
    <row r="23" spans="2:6" ht="14.4" thickBot="1" x14ac:dyDescent="0.3">
      <c r="B23" s="46"/>
      <c r="C23" s="4" t="s">
        <v>105</v>
      </c>
      <c r="D23" s="6"/>
      <c r="E23" s="9" t="e">
        <f t="shared" si="0"/>
        <v>#DIV/0!</v>
      </c>
    </row>
    <row r="24" spans="2:6" ht="14.4" thickBot="1" x14ac:dyDescent="0.3">
      <c r="B24" s="47"/>
      <c r="C24" s="4" t="s">
        <v>106</v>
      </c>
      <c r="D24" s="6"/>
      <c r="E24" s="9" t="e">
        <f t="shared" si="0"/>
        <v>#DIV/0!</v>
      </c>
    </row>
    <row r="25" spans="2:6" ht="24" customHeight="1" thickBot="1" x14ac:dyDescent="0.3">
      <c r="B25" s="45" t="s">
        <v>130</v>
      </c>
      <c r="C25" s="4" t="s">
        <v>131</v>
      </c>
      <c r="D25" s="6"/>
      <c r="E25" s="9" t="e">
        <f t="shared" si="0"/>
        <v>#DIV/0!</v>
      </c>
      <c r="F25" s="25" t="str">
        <f>IF((D25+D26+D27+D28+D29)=C$5, " ","ошибка")</f>
        <v xml:space="preserve"> </v>
      </c>
    </row>
    <row r="26" spans="2:6" ht="14.4" thickBot="1" x14ac:dyDescent="0.3">
      <c r="B26" s="48"/>
      <c r="C26" s="4" t="s">
        <v>132</v>
      </c>
      <c r="D26" s="6"/>
      <c r="E26" s="9" t="e">
        <f t="shared" si="0"/>
        <v>#DIV/0!</v>
      </c>
    </row>
    <row r="27" spans="2:6" ht="14.4" thickBot="1" x14ac:dyDescent="0.3">
      <c r="B27" s="48"/>
      <c r="C27" s="4" t="s">
        <v>133</v>
      </c>
      <c r="D27" s="6"/>
      <c r="E27" s="9" t="e">
        <f t="shared" si="0"/>
        <v>#DIV/0!</v>
      </c>
    </row>
    <row r="28" spans="2:6" ht="22.5" customHeight="1" thickBot="1" x14ac:dyDescent="0.3">
      <c r="B28" s="48"/>
      <c r="C28" s="4" t="s">
        <v>107</v>
      </c>
      <c r="D28" s="6"/>
      <c r="E28" s="9" t="e">
        <f t="shared" si="0"/>
        <v>#DIV/0!</v>
      </c>
    </row>
    <row r="29" spans="2:6" ht="14.4" thickBot="1" x14ac:dyDescent="0.3">
      <c r="B29" s="51"/>
      <c r="C29" s="4" t="s">
        <v>4</v>
      </c>
      <c r="D29" s="6"/>
      <c r="E29" s="9" t="e">
        <f t="shared" si="0"/>
        <v>#DIV/0!</v>
      </c>
    </row>
    <row r="30" spans="2:6" ht="38.25" customHeight="1" thickBot="1" x14ac:dyDescent="0.3">
      <c r="B30" s="45" t="s">
        <v>134</v>
      </c>
      <c r="C30" s="4" t="s">
        <v>108</v>
      </c>
      <c r="D30" s="6"/>
      <c r="E30" s="9" t="e">
        <f t="shared" si="0"/>
        <v>#DIV/0!</v>
      </c>
      <c r="F30" s="25" t="str">
        <f>IF((D30+D31+D32+D33+D34+D35+D36)=C$5, " ","ошибка")</f>
        <v xml:space="preserve"> </v>
      </c>
    </row>
    <row r="31" spans="2:6" ht="14.4" thickBot="1" x14ac:dyDescent="0.3">
      <c r="B31" s="48"/>
      <c r="C31" s="4" t="s">
        <v>109</v>
      </c>
      <c r="D31" s="6"/>
      <c r="E31" s="9" t="e">
        <f t="shared" si="0"/>
        <v>#DIV/0!</v>
      </c>
    </row>
    <row r="32" spans="2:6" ht="28.2" thickBot="1" x14ac:dyDescent="0.3">
      <c r="B32" s="48"/>
      <c r="C32" s="4" t="s">
        <v>110</v>
      </c>
      <c r="D32" s="6"/>
      <c r="E32" s="9" t="e">
        <f t="shared" si="0"/>
        <v>#DIV/0!</v>
      </c>
    </row>
    <row r="33" spans="2:6" ht="14.4" thickBot="1" x14ac:dyDescent="0.3">
      <c r="B33" s="48"/>
      <c r="C33" s="4" t="s">
        <v>111</v>
      </c>
      <c r="D33" s="6"/>
      <c r="E33" s="9" t="e">
        <f t="shared" si="0"/>
        <v>#DIV/0!</v>
      </c>
    </row>
    <row r="34" spans="2:6" ht="14.4" thickBot="1" x14ac:dyDescent="0.3">
      <c r="B34" s="48"/>
      <c r="C34" s="4" t="s">
        <v>112</v>
      </c>
      <c r="D34" s="6"/>
      <c r="E34" s="9" t="e">
        <f t="shared" si="0"/>
        <v>#DIV/0!</v>
      </c>
    </row>
    <row r="35" spans="2:6" ht="14.4" thickBot="1" x14ac:dyDescent="0.3">
      <c r="B35" s="48"/>
      <c r="C35" s="4" t="s">
        <v>113</v>
      </c>
      <c r="D35" s="6"/>
      <c r="E35" s="9" t="e">
        <f t="shared" si="0"/>
        <v>#DIV/0!</v>
      </c>
    </row>
    <row r="36" spans="2:6" ht="14.4" thickBot="1" x14ac:dyDescent="0.3">
      <c r="B36" s="51"/>
      <c r="C36" s="4" t="s">
        <v>4</v>
      </c>
      <c r="D36" s="6"/>
      <c r="E36" s="9" t="e">
        <f t="shared" si="0"/>
        <v>#DIV/0!</v>
      </c>
    </row>
    <row r="38" spans="2:6" ht="14.4" thickBot="1" x14ac:dyDescent="0.3">
      <c r="B38" s="52" t="s">
        <v>6</v>
      </c>
      <c r="C38" s="56"/>
      <c r="D38" s="56"/>
      <c r="E38" s="56"/>
    </row>
    <row r="39" spans="2:6" ht="14.4" thickBot="1" x14ac:dyDescent="0.3"/>
    <row r="40" spans="2:6" ht="14.4" thickBot="1" x14ac:dyDescent="0.3">
      <c r="B40" s="2" t="s">
        <v>0</v>
      </c>
      <c r="C40" s="3" t="s">
        <v>1</v>
      </c>
      <c r="D40" s="41" t="s">
        <v>2</v>
      </c>
      <c r="E40" s="41" t="s">
        <v>3</v>
      </c>
    </row>
    <row r="41" spans="2:6" ht="14.4" thickBot="1" x14ac:dyDescent="0.3">
      <c r="B41" s="57" t="s">
        <v>7</v>
      </c>
      <c r="C41" s="4" t="s">
        <v>8</v>
      </c>
      <c r="D41" s="6"/>
      <c r="E41" s="9" t="e">
        <f t="shared" ref="E41:E67" si="1">D41/$C$5</f>
        <v>#DIV/0!</v>
      </c>
      <c r="F41" s="25" t="str">
        <f>IF((D41+D42+D43+D44+D45+D46)=C$5, " ","ошибка")</f>
        <v xml:space="preserve"> </v>
      </c>
    </row>
    <row r="42" spans="2:6" ht="14.4" thickBot="1" x14ac:dyDescent="0.3">
      <c r="B42" s="58"/>
      <c r="C42" s="4" t="s">
        <v>9</v>
      </c>
      <c r="D42" s="6"/>
      <c r="E42" s="9" t="e">
        <f t="shared" si="1"/>
        <v>#DIV/0!</v>
      </c>
    </row>
    <row r="43" spans="2:6" ht="14.4" thickBot="1" x14ac:dyDescent="0.3">
      <c r="B43" s="58"/>
      <c r="C43" s="4" t="s">
        <v>10</v>
      </c>
      <c r="D43" s="6"/>
      <c r="E43" s="9" t="e">
        <f t="shared" si="1"/>
        <v>#DIV/0!</v>
      </c>
    </row>
    <row r="44" spans="2:6" ht="14.4" thickBot="1" x14ac:dyDescent="0.3">
      <c r="B44" s="58"/>
      <c r="C44" s="4" t="s">
        <v>11</v>
      </c>
      <c r="D44" s="6"/>
      <c r="E44" s="9" t="e">
        <f t="shared" si="1"/>
        <v>#DIV/0!</v>
      </c>
    </row>
    <row r="45" spans="2:6" ht="14.4" thickBot="1" x14ac:dyDescent="0.3">
      <c r="B45" s="58"/>
      <c r="C45" s="4" t="s">
        <v>12</v>
      </c>
      <c r="D45" s="6"/>
      <c r="E45" s="9" t="e">
        <f t="shared" si="1"/>
        <v>#DIV/0!</v>
      </c>
    </row>
    <row r="46" spans="2:6" ht="14.4" thickBot="1" x14ac:dyDescent="0.3">
      <c r="B46" s="59"/>
      <c r="C46" s="4" t="s">
        <v>4</v>
      </c>
      <c r="D46" s="6"/>
      <c r="E46" s="9" t="e">
        <f t="shared" si="1"/>
        <v>#DIV/0!</v>
      </c>
    </row>
    <row r="47" spans="2:6" ht="14.4" thickBot="1" x14ac:dyDescent="0.3">
      <c r="B47" s="45" t="s">
        <v>13</v>
      </c>
      <c r="C47" s="4" t="s">
        <v>14</v>
      </c>
      <c r="D47" s="6"/>
      <c r="E47" s="9" t="e">
        <f t="shared" si="1"/>
        <v>#DIV/0!</v>
      </c>
      <c r="F47" s="25" t="str">
        <f>IF((D47+D48+D49+D50+D51)=C$5, " ","ошибка")</f>
        <v xml:space="preserve"> </v>
      </c>
    </row>
    <row r="48" spans="2:6" ht="14.4" thickBot="1" x14ac:dyDescent="0.3">
      <c r="B48" s="48"/>
      <c r="C48" s="4" t="s">
        <v>15</v>
      </c>
      <c r="D48" s="6"/>
      <c r="E48" s="9" t="e">
        <f t="shared" si="1"/>
        <v>#DIV/0!</v>
      </c>
    </row>
    <row r="49" spans="2:6" ht="14.4" thickBot="1" x14ac:dyDescent="0.3">
      <c r="B49" s="48"/>
      <c r="C49" s="4" t="s">
        <v>16</v>
      </c>
      <c r="D49" s="6"/>
      <c r="E49" s="9" t="e">
        <f t="shared" si="1"/>
        <v>#DIV/0!</v>
      </c>
    </row>
    <row r="50" spans="2:6" ht="14.4" thickBot="1" x14ac:dyDescent="0.3">
      <c r="B50" s="48"/>
      <c r="C50" s="4" t="s">
        <v>17</v>
      </c>
      <c r="D50" s="6"/>
      <c r="E50" s="9" t="e">
        <f t="shared" si="1"/>
        <v>#DIV/0!</v>
      </c>
    </row>
    <row r="51" spans="2:6" ht="14.4" thickBot="1" x14ac:dyDescent="0.3">
      <c r="B51" s="51"/>
      <c r="C51" s="4" t="s">
        <v>4</v>
      </c>
      <c r="D51" s="6"/>
      <c r="E51" s="9" t="e">
        <f t="shared" si="1"/>
        <v>#DIV/0!</v>
      </c>
    </row>
    <row r="52" spans="2:6" ht="30" customHeight="1" thickBot="1" x14ac:dyDescent="0.3">
      <c r="B52" s="45" t="s">
        <v>18</v>
      </c>
      <c r="C52" s="4" t="s">
        <v>19</v>
      </c>
      <c r="D52" s="6"/>
      <c r="E52" s="9" t="e">
        <f t="shared" si="1"/>
        <v>#DIV/0!</v>
      </c>
      <c r="F52" s="25" t="str">
        <f>IF((D52+D53+D54+D55+D56+D57)=C$5, " ","ошибка")</f>
        <v xml:space="preserve"> </v>
      </c>
    </row>
    <row r="53" spans="2:6" ht="30.6" customHeight="1" thickBot="1" x14ac:dyDescent="0.3">
      <c r="B53" s="48"/>
      <c r="C53" s="4" t="s">
        <v>20</v>
      </c>
      <c r="D53" s="6"/>
      <c r="E53" s="9" t="e">
        <f t="shared" si="1"/>
        <v>#DIV/0!</v>
      </c>
    </row>
    <row r="54" spans="2:6" ht="22.2" customHeight="1" thickBot="1" x14ac:dyDescent="0.3">
      <c r="B54" s="48"/>
      <c r="C54" s="4" t="s">
        <v>21</v>
      </c>
      <c r="D54" s="6"/>
      <c r="E54" s="9" t="e">
        <f t="shared" si="1"/>
        <v>#DIV/0!</v>
      </c>
    </row>
    <row r="55" spans="2:6" ht="28.8" customHeight="1" thickBot="1" x14ac:dyDescent="0.3">
      <c r="B55" s="48"/>
      <c r="C55" s="4" t="s">
        <v>22</v>
      </c>
      <c r="D55" s="6"/>
      <c r="E55" s="9" t="e">
        <f t="shared" si="1"/>
        <v>#DIV/0!</v>
      </c>
    </row>
    <row r="56" spans="2:6" ht="22.8" customHeight="1" thickBot="1" x14ac:dyDescent="0.3">
      <c r="B56" s="48"/>
      <c r="C56" s="4" t="s">
        <v>23</v>
      </c>
      <c r="D56" s="6"/>
      <c r="E56" s="9" t="e">
        <f t="shared" si="1"/>
        <v>#DIV/0!</v>
      </c>
    </row>
    <row r="57" spans="2:6" ht="14.4" thickBot="1" x14ac:dyDescent="0.3">
      <c r="B57" s="51"/>
      <c r="C57" s="4" t="s">
        <v>4</v>
      </c>
      <c r="D57" s="6"/>
      <c r="E57" s="9" t="e">
        <f t="shared" si="1"/>
        <v>#DIV/0!</v>
      </c>
    </row>
    <row r="58" spans="2:6" ht="14.4" thickBot="1" x14ac:dyDescent="0.3">
      <c r="B58" s="45" t="s">
        <v>24</v>
      </c>
      <c r="C58" s="4" t="s">
        <v>25</v>
      </c>
      <c r="D58" s="6"/>
      <c r="E58" s="9" t="e">
        <f t="shared" si="1"/>
        <v>#DIV/0!</v>
      </c>
      <c r="F58" s="25" t="str">
        <f>IF((D58+D59+D60+D61+D62)=C$5, " ","ошибка")</f>
        <v xml:space="preserve"> </v>
      </c>
    </row>
    <row r="59" spans="2:6" ht="14.4" thickBot="1" x14ac:dyDescent="0.3">
      <c r="B59" s="48"/>
      <c r="C59" s="4" t="s">
        <v>26</v>
      </c>
      <c r="D59" s="6"/>
      <c r="E59" s="9" t="e">
        <f t="shared" si="1"/>
        <v>#DIV/0!</v>
      </c>
    </row>
    <row r="60" spans="2:6" ht="14.4" thickBot="1" x14ac:dyDescent="0.3">
      <c r="B60" s="48"/>
      <c r="C60" s="4" t="s">
        <v>27</v>
      </c>
      <c r="D60" s="6"/>
      <c r="E60" s="9" t="e">
        <f t="shared" si="1"/>
        <v>#DIV/0!</v>
      </c>
    </row>
    <row r="61" spans="2:6" ht="14.4" thickBot="1" x14ac:dyDescent="0.3">
      <c r="B61" s="48"/>
      <c r="C61" s="4" t="s">
        <v>28</v>
      </c>
      <c r="D61" s="6"/>
      <c r="E61" s="9" t="e">
        <f t="shared" si="1"/>
        <v>#DIV/0!</v>
      </c>
    </row>
    <row r="62" spans="2:6" ht="14.4" thickBot="1" x14ac:dyDescent="0.3">
      <c r="B62" s="51"/>
      <c r="C62" s="4" t="s">
        <v>4</v>
      </c>
      <c r="D62" s="6"/>
      <c r="E62" s="9" t="e">
        <f t="shared" si="1"/>
        <v>#DIV/0!</v>
      </c>
    </row>
    <row r="63" spans="2:6" ht="14.4" thickBot="1" x14ac:dyDescent="0.3">
      <c r="B63" s="45" t="s">
        <v>29</v>
      </c>
      <c r="C63" s="4" t="s">
        <v>30</v>
      </c>
      <c r="D63" s="6"/>
      <c r="E63" s="9" t="e">
        <f t="shared" si="1"/>
        <v>#DIV/0!</v>
      </c>
      <c r="F63" s="25" t="str">
        <f>IF((D63+D64+D65+D66+D67)=C$5, " ","ошибка")</f>
        <v xml:space="preserve"> </v>
      </c>
    </row>
    <row r="64" spans="2:6" ht="14.4" thickBot="1" x14ac:dyDescent="0.3">
      <c r="B64" s="48"/>
      <c r="C64" s="4" t="s">
        <v>31</v>
      </c>
      <c r="D64" s="6"/>
      <c r="E64" s="9" t="e">
        <f t="shared" si="1"/>
        <v>#DIV/0!</v>
      </c>
    </row>
    <row r="65" spans="2:6" ht="14.4" thickBot="1" x14ac:dyDescent="0.3">
      <c r="B65" s="48"/>
      <c r="C65" s="4" t="s">
        <v>32</v>
      </c>
      <c r="D65" s="6"/>
      <c r="E65" s="9" t="e">
        <f t="shared" si="1"/>
        <v>#DIV/0!</v>
      </c>
    </row>
    <row r="66" spans="2:6" ht="14.4" thickBot="1" x14ac:dyDescent="0.3">
      <c r="B66" s="48"/>
      <c r="C66" s="4" t="s">
        <v>33</v>
      </c>
      <c r="D66" s="6"/>
      <c r="E66" s="9" t="e">
        <f t="shared" si="1"/>
        <v>#DIV/0!</v>
      </c>
    </row>
    <row r="67" spans="2:6" ht="14.4" thickBot="1" x14ac:dyDescent="0.3">
      <c r="B67" s="51"/>
      <c r="C67" s="4" t="s">
        <v>4</v>
      </c>
      <c r="D67" s="6"/>
      <c r="E67" s="9" t="e">
        <f t="shared" si="1"/>
        <v>#DIV/0!</v>
      </c>
    </row>
    <row r="70" spans="2:6" ht="14.4" customHeight="1" thickBot="1" x14ac:dyDescent="0.3">
      <c r="B70" s="52" t="s">
        <v>115</v>
      </c>
      <c r="C70" s="52"/>
      <c r="D70" s="52"/>
      <c r="E70" s="52"/>
    </row>
    <row r="71" spans="2:6" ht="14.4" thickBot="1" x14ac:dyDescent="0.3"/>
    <row r="72" spans="2:6" ht="14.4" thickBot="1" x14ac:dyDescent="0.3">
      <c r="B72" s="2" t="s">
        <v>0</v>
      </c>
      <c r="C72" s="3" t="s">
        <v>1</v>
      </c>
      <c r="D72" s="41" t="s">
        <v>2</v>
      </c>
      <c r="E72" s="41" t="s">
        <v>3</v>
      </c>
    </row>
    <row r="73" spans="2:6" ht="28.2" thickBot="1" x14ac:dyDescent="0.3">
      <c r="B73" s="53" t="s">
        <v>35</v>
      </c>
      <c r="C73" s="4" t="s">
        <v>36</v>
      </c>
      <c r="D73" s="6"/>
      <c r="E73" s="9" t="e">
        <f t="shared" ref="E73:E109" si="2">D73/$C$5</f>
        <v>#DIV/0!</v>
      </c>
      <c r="F73" s="25"/>
    </row>
    <row r="74" spans="2:6" ht="24.6" customHeight="1" thickBot="1" x14ac:dyDescent="0.3">
      <c r="B74" s="54"/>
      <c r="C74" s="4" t="s">
        <v>37</v>
      </c>
      <c r="D74" s="6"/>
      <c r="E74" s="9" t="e">
        <f t="shared" si="2"/>
        <v>#DIV/0!</v>
      </c>
    </row>
    <row r="75" spans="2:6" ht="32.4" customHeight="1" thickBot="1" x14ac:dyDescent="0.3">
      <c r="B75" s="54"/>
      <c r="C75" s="4" t="s">
        <v>160</v>
      </c>
      <c r="D75" s="6"/>
      <c r="E75" s="9" t="e">
        <f t="shared" si="2"/>
        <v>#DIV/0!</v>
      </c>
    </row>
    <row r="76" spans="2:6" ht="41.4" customHeight="1" thickBot="1" x14ac:dyDescent="0.3">
      <c r="B76" s="54"/>
      <c r="C76" s="4" t="s">
        <v>38</v>
      </c>
      <c r="D76" s="6"/>
      <c r="E76" s="9" t="e">
        <f t="shared" si="2"/>
        <v>#DIV/0!</v>
      </c>
    </row>
    <row r="77" spans="2:6" ht="57.6" customHeight="1" thickBot="1" x14ac:dyDescent="0.3">
      <c r="B77" s="54"/>
      <c r="C77" s="4" t="s">
        <v>39</v>
      </c>
      <c r="D77" s="6"/>
      <c r="E77" s="9" t="e">
        <f t="shared" si="2"/>
        <v>#DIV/0!</v>
      </c>
    </row>
    <row r="78" spans="2:6" ht="73.8" customHeight="1" thickBot="1" x14ac:dyDescent="0.3">
      <c r="B78" s="54"/>
      <c r="C78" s="4" t="s">
        <v>40</v>
      </c>
      <c r="D78" s="6"/>
      <c r="E78" s="9" t="e">
        <f t="shared" si="2"/>
        <v>#DIV/0!</v>
      </c>
    </row>
    <row r="79" spans="2:6" ht="84" customHeight="1" thickBot="1" x14ac:dyDescent="0.3">
      <c r="B79" s="54"/>
      <c r="C79" s="4" t="s">
        <v>41</v>
      </c>
      <c r="D79" s="6"/>
      <c r="E79" s="9" t="e">
        <f t="shared" si="2"/>
        <v>#DIV/0!</v>
      </c>
    </row>
    <row r="80" spans="2:6" ht="55.8" thickBot="1" x14ac:dyDescent="0.3">
      <c r="B80" s="54"/>
      <c r="C80" s="4" t="s">
        <v>42</v>
      </c>
      <c r="D80" s="6"/>
      <c r="E80" s="9" t="e">
        <f t="shared" si="2"/>
        <v>#DIV/0!</v>
      </c>
    </row>
    <row r="81" spans="2:6" ht="42" thickBot="1" x14ac:dyDescent="0.3">
      <c r="B81" s="54"/>
      <c r="C81" s="4" t="s">
        <v>43</v>
      </c>
      <c r="D81" s="6"/>
      <c r="E81" s="9" t="e">
        <f t="shared" si="2"/>
        <v>#DIV/0!</v>
      </c>
    </row>
    <row r="82" spans="2:6" ht="14.4" thickBot="1" x14ac:dyDescent="0.3">
      <c r="B82" s="54"/>
      <c r="C82" s="4" t="s">
        <v>44</v>
      </c>
      <c r="D82" s="6"/>
      <c r="E82" s="9" t="e">
        <f t="shared" si="2"/>
        <v>#DIV/0!</v>
      </c>
    </row>
    <row r="83" spans="2:6" ht="14.4" thickBot="1" x14ac:dyDescent="0.3">
      <c r="B83" s="55"/>
      <c r="C83" s="10" t="s">
        <v>45</v>
      </c>
      <c r="D83" s="6"/>
      <c r="E83" s="9" t="e">
        <f t="shared" si="2"/>
        <v>#DIV/0!</v>
      </c>
    </row>
    <row r="84" spans="2:6" ht="28.2" thickBot="1" x14ac:dyDescent="0.3">
      <c r="B84" s="45" t="s">
        <v>46</v>
      </c>
      <c r="C84" s="4" t="s">
        <v>47</v>
      </c>
      <c r="D84" s="6"/>
      <c r="E84" s="9" t="e">
        <f t="shared" si="2"/>
        <v>#DIV/0!</v>
      </c>
      <c r="F84" s="25" t="str">
        <f>IF((D84+D85+D86+D87+D88)=C$5, " ","ошибка")</f>
        <v xml:space="preserve"> </v>
      </c>
    </row>
    <row r="85" spans="2:6" ht="49.8" customHeight="1" thickBot="1" x14ac:dyDescent="0.3">
      <c r="B85" s="48"/>
      <c r="C85" s="4" t="s">
        <v>48</v>
      </c>
      <c r="D85" s="6"/>
      <c r="E85" s="9" t="e">
        <f t="shared" si="2"/>
        <v>#DIV/0!</v>
      </c>
    </row>
    <row r="86" spans="2:6" ht="47.4" customHeight="1" thickBot="1" x14ac:dyDescent="0.3">
      <c r="B86" s="48"/>
      <c r="C86" s="4" t="s">
        <v>49</v>
      </c>
      <c r="D86" s="6"/>
      <c r="E86" s="9" t="e">
        <f t="shared" si="2"/>
        <v>#DIV/0!</v>
      </c>
    </row>
    <row r="87" spans="2:6" ht="14.4" thickBot="1" x14ac:dyDescent="0.3">
      <c r="B87" s="48"/>
      <c r="C87" s="4" t="s">
        <v>50</v>
      </c>
      <c r="D87" s="6"/>
      <c r="E87" s="9" t="e">
        <f t="shared" si="2"/>
        <v>#DIV/0!</v>
      </c>
    </row>
    <row r="88" spans="2:6" ht="14.4" thickBot="1" x14ac:dyDescent="0.3">
      <c r="B88" s="51"/>
      <c r="C88" s="4" t="s">
        <v>4</v>
      </c>
      <c r="D88" s="6"/>
      <c r="E88" s="9" t="e">
        <f t="shared" si="2"/>
        <v>#DIV/0!</v>
      </c>
    </row>
    <row r="89" spans="2:6" ht="30" customHeight="1" thickBot="1" x14ac:dyDescent="0.3">
      <c r="B89" s="45" t="s">
        <v>51</v>
      </c>
      <c r="C89" s="4" t="s">
        <v>52</v>
      </c>
      <c r="D89" s="6"/>
      <c r="E89" s="9" t="e">
        <f t="shared" si="2"/>
        <v>#DIV/0!</v>
      </c>
      <c r="F89" s="25" t="str">
        <f>IF((D89+D90+D91+D92+D93+D94+D95)=C$5, " ","ошибка")</f>
        <v xml:space="preserve"> </v>
      </c>
    </row>
    <row r="90" spans="2:6" ht="48.6" customHeight="1" thickBot="1" x14ac:dyDescent="0.3">
      <c r="B90" s="48"/>
      <c r="C90" s="4" t="s">
        <v>53</v>
      </c>
      <c r="D90" s="6"/>
      <c r="E90" s="9" t="e">
        <f t="shared" si="2"/>
        <v>#DIV/0!</v>
      </c>
    </row>
    <row r="91" spans="2:6" ht="48" customHeight="1" thickBot="1" x14ac:dyDescent="0.3">
      <c r="B91" s="48"/>
      <c r="C91" s="4" t="s">
        <v>54</v>
      </c>
      <c r="D91" s="6"/>
      <c r="E91" s="9" t="e">
        <f t="shared" si="2"/>
        <v>#DIV/0!</v>
      </c>
    </row>
    <row r="92" spans="2:6" ht="28.2" thickBot="1" x14ac:dyDescent="0.3">
      <c r="B92" s="48"/>
      <c r="C92" s="4" t="s">
        <v>55</v>
      </c>
      <c r="D92" s="6"/>
      <c r="E92" s="9" t="e">
        <f t="shared" si="2"/>
        <v>#DIV/0!</v>
      </c>
    </row>
    <row r="93" spans="2:6" ht="45" customHeight="1" thickBot="1" x14ac:dyDescent="0.3">
      <c r="B93" s="48"/>
      <c r="C93" s="4" t="s">
        <v>56</v>
      </c>
      <c r="D93" s="6"/>
      <c r="E93" s="9" t="e">
        <f t="shared" si="2"/>
        <v>#DIV/0!</v>
      </c>
    </row>
    <row r="94" spans="2:6" ht="28.2" thickBot="1" x14ac:dyDescent="0.3">
      <c r="B94" s="48"/>
      <c r="C94" s="4" t="s">
        <v>57</v>
      </c>
      <c r="D94" s="6"/>
      <c r="E94" s="9" t="e">
        <f t="shared" si="2"/>
        <v>#DIV/0!</v>
      </c>
    </row>
    <row r="95" spans="2:6" ht="14.4" thickBot="1" x14ac:dyDescent="0.3">
      <c r="B95" s="51"/>
      <c r="C95" s="4" t="s">
        <v>4</v>
      </c>
      <c r="D95" s="6"/>
      <c r="E95" s="9" t="e">
        <f t="shared" si="2"/>
        <v>#DIV/0!</v>
      </c>
    </row>
    <row r="96" spans="2:6" ht="14.4" thickBot="1" x14ac:dyDescent="0.3">
      <c r="B96" s="45" t="s">
        <v>116</v>
      </c>
      <c r="C96" s="4" t="s">
        <v>117</v>
      </c>
      <c r="D96" s="6"/>
      <c r="E96" s="9" t="e">
        <f t="shared" si="2"/>
        <v>#DIV/0!</v>
      </c>
      <c r="F96" s="25" t="str">
        <f>IF((D96+D97)=C$5, " ","ошибка")</f>
        <v xml:space="preserve"> </v>
      </c>
    </row>
    <row r="97" spans="2:6" ht="14.4" thickBot="1" x14ac:dyDescent="0.3">
      <c r="B97" s="48"/>
      <c r="C97" s="4" t="s">
        <v>118</v>
      </c>
      <c r="D97" s="6"/>
      <c r="E97" s="9" t="e">
        <f t="shared" si="2"/>
        <v>#DIV/0!</v>
      </c>
    </row>
    <row r="98" spans="2:6" ht="14.4" thickBot="1" x14ac:dyDescent="0.3">
      <c r="B98" s="48"/>
      <c r="C98" s="10" t="s">
        <v>119</v>
      </c>
      <c r="D98" s="6"/>
      <c r="E98" s="9" t="e">
        <f t="shared" si="2"/>
        <v>#DIV/0!</v>
      </c>
    </row>
    <row r="99" spans="2:6" ht="14.4" thickBot="1" x14ac:dyDescent="0.3">
      <c r="B99" s="63"/>
      <c r="C99" s="10" t="s">
        <v>5</v>
      </c>
      <c r="D99" s="6"/>
      <c r="E99" s="9" t="e">
        <f t="shared" si="2"/>
        <v>#DIV/0!</v>
      </c>
    </row>
    <row r="100" spans="2:6" ht="14.4" thickBot="1" x14ac:dyDescent="0.3">
      <c r="B100" s="63"/>
      <c r="C100" s="10" t="s">
        <v>5</v>
      </c>
      <c r="D100" s="6"/>
      <c r="E100" s="9" t="e">
        <f t="shared" si="2"/>
        <v>#DIV/0!</v>
      </c>
    </row>
    <row r="101" spans="2:6" ht="14.4" thickBot="1" x14ac:dyDescent="0.3">
      <c r="B101" s="64"/>
      <c r="C101" s="10" t="s">
        <v>5</v>
      </c>
      <c r="D101" s="6"/>
      <c r="E101" s="9" t="e">
        <f t="shared" si="2"/>
        <v>#DIV/0!</v>
      </c>
    </row>
    <row r="102" spans="2:6" ht="14.4" thickBot="1" x14ac:dyDescent="0.3">
      <c r="B102" s="45" t="s">
        <v>120</v>
      </c>
      <c r="C102" s="4" t="s">
        <v>121</v>
      </c>
      <c r="D102" s="6"/>
      <c r="E102" s="9" t="e">
        <f t="shared" si="2"/>
        <v>#DIV/0!</v>
      </c>
      <c r="F102" s="25" t="str">
        <f>IF((D102+D103+D104+D105+D106)=C$5, " ","ошибка")</f>
        <v xml:space="preserve"> </v>
      </c>
    </row>
    <row r="103" spans="2:6" ht="14.4" thickBot="1" x14ac:dyDescent="0.3">
      <c r="B103" s="48"/>
      <c r="C103" s="4" t="s">
        <v>122</v>
      </c>
      <c r="D103" s="6"/>
      <c r="E103" s="9" t="e">
        <f t="shared" si="2"/>
        <v>#DIV/0!</v>
      </c>
    </row>
    <row r="104" spans="2:6" ht="14.4" thickBot="1" x14ac:dyDescent="0.3">
      <c r="B104" s="48"/>
      <c r="C104" s="4" t="s">
        <v>123</v>
      </c>
      <c r="D104" s="6"/>
      <c r="E104" s="9" t="e">
        <f t="shared" si="2"/>
        <v>#DIV/0!</v>
      </c>
    </row>
    <row r="105" spans="2:6" ht="14.4" thickBot="1" x14ac:dyDescent="0.3">
      <c r="B105" s="49"/>
      <c r="C105" s="4" t="s">
        <v>124</v>
      </c>
      <c r="D105" s="6"/>
      <c r="E105" s="9" t="e">
        <f t="shared" si="2"/>
        <v>#DIV/0!</v>
      </c>
    </row>
    <row r="106" spans="2:6" ht="14.4" thickBot="1" x14ac:dyDescent="0.3">
      <c r="B106" s="49"/>
      <c r="C106" s="4" t="s">
        <v>4</v>
      </c>
      <c r="D106" s="6"/>
      <c r="E106" s="9" t="e">
        <f t="shared" si="2"/>
        <v>#DIV/0!</v>
      </c>
    </row>
    <row r="107" spans="2:6" ht="14.4" thickBot="1" x14ac:dyDescent="0.3">
      <c r="B107" s="49"/>
      <c r="C107" s="10" t="s">
        <v>161</v>
      </c>
      <c r="D107" s="6"/>
      <c r="E107" s="9" t="e">
        <f t="shared" si="2"/>
        <v>#DIV/0!</v>
      </c>
    </row>
    <row r="108" spans="2:6" ht="14.4" thickBot="1" x14ac:dyDescent="0.3">
      <c r="B108" s="49"/>
      <c r="C108" s="10"/>
      <c r="D108" s="6"/>
      <c r="E108" s="9" t="e">
        <f t="shared" si="2"/>
        <v>#DIV/0!</v>
      </c>
    </row>
    <row r="109" spans="2:6" ht="14.4" thickBot="1" x14ac:dyDescent="0.3">
      <c r="B109" s="50"/>
      <c r="C109" s="10"/>
      <c r="D109" s="6"/>
      <c r="E109" s="9" t="e">
        <f t="shared" si="2"/>
        <v>#DIV/0!</v>
      </c>
    </row>
    <row r="112" spans="2:6" ht="14.4" thickBot="1" x14ac:dyDescent="0.3">
      <c r="B112" s="52" t="s">
        <v>135</v>
      </c>
      <c r="C112" s="56"/>
      <c r="D112" s="56"/>
      <c r="E112" s="56"/>
    </row>
    <row r="113" spans="2:6" ht="14.4" thickBot="1" x14ac:dyDescent="0.3"/>
    <row r="114" spans="2:6" ht="14.4" thickBot="1" x14ac:dyDescent="0.3">
      <c r="B114" s="2" t="s">
        <v>0</v>
      </c>
      <c r="C114" s="3" t="s">
        <v>1</v>
      </c>
      <c r="D114" s="41" t="s">
        <v>2</v>
      </c>
      <c r="E114" s="41" t="s">
        <v>3</v>
      </c>
    </row>
    <row r="115" spans="2:6" ht="14.4" thickBot="1" x14ac:dyDescent="0.3">
      <c r="B115" s="53" t="s">
        <v>59</v>
      </c>
      <c r="C115" s="4" t="s">
        <v>60</v>
      </c>
      <c r="D115" s="6"/>
      <c r="E115" s="9" t="e">
        <f t="shared" ref="E115:E129" si="3">D115/$C$5</f>
        <v>#DIV/0!</v>
      </c>
      <c r="F115" s="25" t="str">
        <f>IF((D115+D116+D117+D118+D119)=C$5, " ","ошибка")</f>
        <v xml:space="preserve"> </v>
      </c>
    </row>
    <row r="116" spans="2:6" ht="14.4" thickBot="1" x14ac:dyDescent="0.3">
      <c r="B116" s="54"/>
      <c r="C116" s="4" t="s">
        <v>61</v>
      </c>
      <c r="D116" s="6"/>
      <c r="E116" s="9" t="e">
        <f t="shared" si="3"/>
        <v>#DIV/0!</v>
      </c>
    </row>
    <row r="117" spans="2:6" ht="14.4" thickBot="1" x14ac:dyDescent="0.3">
      <c r="B117" s="54"/>
      <c r="C117" s="4" t="s">
        <v>62</v>
      </c>
      <c r="D117" s="6"/>
      <c r="E117" s="9" t="e">
        <f t="shared" si="3"/>
        <v>#DIV/0!</v>
      </c>
    </row>
    <row r="118" spans="2:6" ht="14.4" thickBot="1" x14ac:dyDescent="0.3">
      <c r="B118" s="54"/>
      <c r="C118" s="4" t="s">
        <v>63</v>
      </c>
      <c r="D118" s="6"/>
      <c r="E118" s="9" t="e">
        <f t="shared" si="3"/>
        <v>#DIV/0!</v>
      </c>
    </row>
    <row r="119" spans="2:6" ht="14.4" thickBot="1" x14ac:dyDescent="0.3">
      <c r="B119" s="55"/>
      <c r="C119" s="4" t="s">
        <v>4</v>
      </c>
      <c r="D119" s="6"/>
      <c r="E119" s="9" t="e">
        <f t="shared" si="3"/>
        <v>#DIV/0!</v>
      </c>
    </row>
    <row r="120" spans="2:6" ht="14.4" thickBot="1" x14ac:dyDescent="0.3">
      <c r="B120" s="45" t="s">
        <v>64</v>
      </c>
      <c r="C120" s="4" t="s">
        <v>60</v>
      </c>
      <c r="D120" s="6"/>
      <c r="E120" s="9" t="e">
        <f t="shared" si="3"/>
        <v>#DIV/0!</v>
      </c>
      <c r="F120" s="25" t="str">
        <f>IF((D120+D121+D122+D123+D124)=C$5, " ","ошибка")</f>
        <v xml:space="preserve"> </v>
      </c>
    </row>
    <row r="121" spans="2:6" ht="14.4" thickBot="1" x14ac:dyDescent="0.3">
      <c r="B121" s="48"/>
      <c r="C121" s="4" t="s">
        <v>61</v>
      </c>
      <c r="D121" s="6"/>
      <c r="E121" s="9" t="e">
        <f t="shared" si="3"/>
        <v>#DIV/0!</v>
      </c>
    </row>
    <row r="122" spans="2:6" ht="14.4" thickBot="1" x14ac:dyDescent="0.3">
      <c r="B122" s="48"/>
      <c r="C122" s="4" t="s">
        <v>62</v>
      </c>
      <c r="D122" s="6"/>
      <c r="E122" s="9" t="e">
        <f t="shared" si="3"/>
        <v>#DIV/0!</v>
      </c>
    </row>
    <row r="123" spans="2:6" ht="14.4" thickBot="1" x14ac:dyDescent="0.3">
      <c r="B123" s="48"/>
      <c r="C123" s="4" t="s">
        <v>63</v>
      </c>
      <c r="D123" s="6"/>
      <c r="E123" s="9" t="e">
        <f t="shared" si="3"/>
        <v>#DIV/0!</v>
      </c>
    </row>
    <row r="124" spans="2:6" ht="14.4" thickBot="1" x14ac:dyDescent="0.3">
      <c r="B124" s="51"/>
      <c r="C124" s="4" t="s">
        <v>4</v>
      </c>
      <c r="D124" s="6"/>
      <c r="E124" s="9" t="e">
        <f t="shared" si="3"/>
        <v>#DIV/0!</v>
      </c>
    </row>
    <row r="125" spans="2:6" ht="14.4" thickBot="1" x14ac:dyDescent="0.3">
      <c r="B125" s="45" t="s">
        <v>65</v>
      </c>
      <c r="C125" s="4" t="s">
        <v>60</v>
      </c>
      <c r="D125" s="6"/>
      <c r="E125" s="9" t="e">
        <f t="shared" si="3"/>
        <v>#DIV/0!</v>
      </c>
      <c r="F125" s="25" t="str">
        <f>IF((D125+D126+D127+D128+D129)=C$5, " ","ошибка")</f>
        <v xml:space="preserve"> </v>
      </c>
    </row>
    <row r="126" spans="2:6" ht="14.4" thickBot="1" x14ac:dyDescent="0.3">
      <c r="B126" s="48"/>
      <c r="C126" s="4" t="s">
        <v>61</v>
      </c>
      <c r="D126" s="6"/>
      <c r="E126" s="9" t="e">
        <f t="shared" si="3"/>
        <v>#DIV/0!</v>
      </c>
    </row>
    <row r="127" spans="2:6" ht="14.4" thickBot="1" x14ac:dyDescent="0.3">
      <c r="B127" s="48"/>
      <c r="C127" s="4" t="s">
        <v>62</v>
      </c>
      <c r="D127" s="6"/>
      <c r="E127" s="9" t="e">
        <f t="shared" si="3"/>
        <v>#DIV/0!</v>
      </c>
    </row>
    <row r="128" spans="2:6" ht="14.4" thickBot="1" x14ac:dyDescent="0.3">
      <c r="B128" s="48"/>
      <c r="C128" s="4" t="s">
        <v>63</v>
      </c>
      <c r="D128" s="6"/>
      <c r="E128" s="9" t="e">
        <f t="shared" si="3"/>
        <v>#DIV/0!</v>
      </c>
    </row>
    <row r="129" spans="2:15" ht="27.6" customHeight="1" thickBot="1" x14ac:dyDescent="0.3">
      <c r="B129" s="51"/>
      <c r="C129" s="4" t="s">
        <v>4</v>
      </c>
      <c r="D129" s="6"/>
      <c r="E129" s="9" t="e">
        <f t="shared" si="3"/>
        <v>#DIV/0!</v>
      </c>
    </row>
    <row r="130" spans="2:15" x14ac:dyDescent="0.25">
      <c r="F130" s="25"/>
    </row>
    <row r="131" spans="2:15" ht="49.2" customHeight="1" x14ac:dyDescent="0.25">
      <c r="B131" s="65" t="s">
        <v>136</v>
      </c>
      <c r="C131" s="66"/>
      <c r="D131" s="66"/>
      <c r="E131" s="66"/>
    </row>
    <row r="132" spans="2:15" ht="14.4" thickBot="1" x14ac:dyDescent="0.3"/>
    <row r="133" spans="2:15" ht="31.8" customHeight="1" x14ac:dyDescent="0.25">
      <c r="B133" s="57" t="s">
        <v>0</v>
      </c>
      <c r="C133" s="57" t="s">
        <v>1</v>
      </c>
      <c r="D133" s="68" t="s">
        <v>137</v>
      </c>
      <c r="E133" s="69"/>
      <c r="F133" s="68" t="s">
        <v>138</v>
      </c>
      <c r="G133" s="69"/>
      <c r="H133" s="68" t="s">
        <v>66</v>
      </c>
      <c r="I133" s="69"/>
      <c r="J133" s="68" t="s">
        <v>67</v>
      </c>
      <c r="K133" s="69"/>
      <c r="L133" s="68" t="s">
        <v>68</v>
      </c>
      <c r="M133" s="69"/>
      <c r="N133" s="68" t="s">
        <v>139</v>
      </c>
      <c r="O133" s="69"/>
    </row>
    <row r="134" spans="2:15" ht="28.2" thickBot="1" x14ac:dyDescent="0.3">
      <c r="B134" s="67"/>
      <c r="C134" s="67"/>
      <c r="D134" s="26" t="s">
        <v>2</v>
      </c>
      <c r="E134" s="26" t="s">
        <v>3</v>
      </c>
      <c r="F134" s="26" t="s">
        <v>2</v>
      </c>
      <c r="G134" s="26" t="s">
        <v>3</v>
      </c>
      <c r="H134" s="26" t="s">
        <v>2</v>
      </c>
      <c r="I134" s="26" t="s">
        <v>3</v>
      </c>
      <c r="J134" s="26" t="s">
        <v>2</v>
      </c>
      <c r="K134" s="26" t="s">
        <v>3</v>
      </c>
      <c r="L134" s="26" t="s">
        <v>2</v>
      </c>
      <c r="M134" s="26" t="s">
        <v>3</v>
      </c>
      <c r="N134" s="26" t="s">
        <v>2</v>
      </c>
      <c r="O134" s="27" t="s">
        <v>3</v>
      </c>
    </row>
    <row r="135" spans="2:15" ht="14.4" thickBot="1" x14ac:dyDescent="0.3">
      <c r="B135" s="70" t="s">
        <v>140</v>
      </c>
      <c r="C135" s="42" t="s">
        <v>60</v>
      </c>
      <c r="D135" s="6"/>
      <c r="E135" s="9" t="e">
        <f t="shared" ref="E135:E151" si="4">D135/$C$5</f>
        <v>#DIV/0!</v>
      </c>
      <c r="F135" s="6"/>
      <c r="G135" s="9" t="e">
        <f>F135/$C$5</f>
        <v>#DIV/0!</v>
      </c>
      <c r="H135" s="6"/>
      <c r="I135" s="9" t="e">
        <f>H135/$C$5</f>
        <v>#DIV/0!</v>
      </c>
      <c r="J135" s="6"/>
      <c r="K135" s="9" t="e">
        <f>J135/$C$5</f>
        <v>#DIV/0!</v>
      </c>
      <c r="L135" s="6"/>
      <c r="M135" s="9" t="e">
        <f>L135/$C$5</f>
        <v>#DIV/0!</v>
      </c>
      <c r="N135" s="6"/>
      <c r="O135" s="9" t="e">
        <f>N135/$C$5</f>
        <v>#DIV/0!</v>
      </c>
    </row>
    <row r="136" spans="2:15" ht="14.4" thickBot="1" x14ac:dyDescent="0.3">
      <c r="B136" s="71"/>
      <c r="C136" s="42" t="s">
        <v>61</v>
      </c>
      <c r="D136" s="6"/>
      <c r="E136" s="9" t="e">
        <f t="shared" si="4"/>
        <v>#DIV/0!</v>
      </c>
      <c r="F136" s="6"/>
      <c r="G136" s="9" t="e">
        <f t="shared" ref="G136:I139" si="5">F136/$C$5</f>
        <v>#DIV/0!</v>
      </c>
      <c r="H136" s="6"/>
      <c r="I136" s="9" t="e">
        <f t="shared" si="5"/>
        <v>#DIV/0!</v>
      </c>
      <c r="J136" s="6"/>
      <c r="K136" s="9" t="e">
        <f t="shared" ref="K136:M139" si="6">J136/$C$5</f>
        <v>#DIV/0!</v>
      </c>
      <c r="L136" s="6"/>
      <c r="M136" s="9" t="e">
        <f t="shared" si="6"/>
        <v>#DIV/0!</v>
      </c>
      <c r="N136" s="6"/>
      <c r="O136" s="9" t="e">
        <f t="shared" ref="O136:O139" si="7">N136/$C$5</f>
        <v>#DIV/0!</v>
      </c>
    </row>
    <row r="137" spans="2:15" ht="14.4" thickBot="1" x14ac:dyDescent="0.3">
      <c r="B137" s="71"/>
      <c r="C137" s="42" t="s">
        <v>62</v>
      </c>
      <c r="D137" s="28"/>
      <c r="E137" s="9" t="e">
        <f t="shared" si="4"/>
        <v>#DIV/0!</v>
      </c>
      <c r="F137" s="28"/>
      <c r="G137" s="9" t="e">
        <f t="shared" si="5"/>
        <v>#DIV/0!</v>
      </c>
      <c r="H137" s="28"/>
      <c r="I137" s="9" t="e">
        <f t="shared" si="5"/>
        <v>#DIV/0!</v>
      </c>
      <c r="J137" s="28"/>
      <c r="K137" s="9" t="e">
        <f t="shared" si="6"/>
        <v>#DIV/0!</v>
      </c>
      <c r="L137" s="28"/>
      <c r="M137" s="9" t="e">
        <f t="shared" si="6"/>
        <v>#DIV/0!</v>
      </c>
      <c r="N137" s="28"/>
      <c r="O137" s="9" t="e">
        <f t="shared" si="7"/>
        <v>#DIV/0!</v>
      </c>
    </row>
    <row r="138" spans="2:15" ht="14.4" thickBot="1" x14ac:dyDescent="0.3">
      <c r="B138" s="71"/>
      <c r="C138" s="42" t="s">
        <v>63</v>
      </c>
      <c r="D138" s="6"/>
      <c r="E138" s="9" t="e">
        <f t="shared" si="4"/>
        <v>#DIV/0!</v>
      </c>
      <c r="F138" s="6"/>
      <c r="G138" s="9" t="e">
        <f t="shared" si="5"/>
        <v>#DIV/0!</v>
      </c>
      <c r="H138" s="6"/>
      <c r="I138" s="9" t="e">
        <f t="shared" si="5"/>
        <v>#DIV/0!</v>
      </c>
      <c r="J138" s="6"/>
      <c r="K138" s="9" t="e">
        <f t="shared" si="6"/>
        <v>#DIV/0!</v>
      </c>
      <c r="L138" s="6"/>
      <c r="M138" s="9" t="e">
        <f t="shared" si="6"/>
        <v>#DIV/0!</v>
      </c>
      <c r="N138" s="6"/>
      <c r="O138" s="9" t="e">
        <f t="shared" si="7"/>
        <v>#DIV/0!</v>
      </c>
    </row>
    <row r="139" spans="2:15" ht="14.4" thickBot="1" x14ac:dyDescent="0.3">
      <c r="B139" s="72"/>
      <c r="C139" s="42" t="s">
        <v>4</v>
      </c>
      <c r="D139" s="6"/>
      <c r="E139" s="9" t="e">
        <f t="shared" si="4"/>
        <v>#DIV/0!</v>
      </c>
      <c r="F139" s="6"/>
      <c r="G139" s="9" t="e">
        <f t="shared" si="5"/>
        <v>#DIV/0!</v>
      </c>
      <c r="H139" s="6"/>
      <c r="I139" s="9" t="e">
        <f t="shared" si="5"/>
        <v>#DIV/0!</v>
      </c>
      <c r="J139" s="6"/>
      <c r="K139" s="9" t="e">
        <f t="shared" si="6"/>
        <v>#DIV/0!</v>
      </c>
      <c r="L139" s="6"/>
      <c r="M139" s="9" t="e">
        <f t="shared" si="6"/>
        <v>#DIV/0!</v>
      </c>
      <c r="N139" s="6"/>
      <c r="O139" s="9" t="e">
        <f t="shared" si="7"/>
        <v>#DIV/0!</v>
      </c>
    </row>
    <row r="140" spans="2:15" ht="15" thickBot="1" x14ac:dyDescent="0.3">
      <c r="B140" s="43"/>
      <c r="C140" s="42"/>
      <c r="D140" s="30"/>
      <c r="E140" s="31" t="str">
        <f>IF((D135+D136+D137+D138+D139)=C$5, " ","ошибка")</f>
        <v xml:space="preserve"> </v>
      </c>
      <c r="F140" s="30"/>
      <c r="G140" s="31" t="str">
        <f>IF((F135+F136+F137+F138+F139)=E$5, " ","ошибка")</f>
        <v xml:space="preserve"> </v>
      </c>
      <c r="H140" s="30"/>
      <c r="I140" s="31" t="str">
        <f>IF((H135+H136+H137+H138+H139)=G$5, " ","ошибка")</f>
        <v xml:space="preserve"> </v>
      </c>
      <c r="J140" s="30"/>
      <c r="K140" s="31" t="str">
        <f>IF((J135+J136+J137+J138+J139)=I$5, " ","ошибка")</f>
        <v xml:space="preserve"> </v>
      </c>
      <c r="L140" s="30"/>
      <c r="M140" s="31" t="str">
        <f>IF((L135+L136+L137+L138+L139)=K$5, " ","ошибка")</f>
        <v xml:space="preserve"> </v>
      </c>
      <c r="N140" s="30"/>
      <c r="O140" s="32" t="str">
        <f>IF((N135+N136+N137+N138+N139)=M$5, " ","ошибка")</f>
        <v xml:space="preserve"> </v>
      </c>
    </row>
    <row r="141" spans="2:15" ht="14.4" thickBot="1" x14ac:dyDescent="0.3">
      <c r="B141" s="57" t="s">
        <v>162</v>
      </c>
      <c r="C141" s="42" t="s">
        <v>60</v>
      </c>
      <c r="D141" s="6"/>
      <c r="E141" s="33" t="e">
        <f t="shared" si="4"/>
        <v>#DIV/0!</v>
      </c>
      <c r="F141" s="6"/>
      <c r="G141" s="33" t="e">
        <f>F141/$C$5</f>
        <v>#DIV/0!</v>
      </c>
      <c r="H141" s="6"/>
      <c r="I141" s="33" t="e">
        <f>H141/$C$5</f>
        <v>#DIV/0!</v>
      </c>
      <c r="J141" s="6"/>
      <c r="K141" s="33" t="e">
        <f>J141/$C$5</f>
        <v>#DIV/0!</v>
      </c>
      <c r="L141" s="6"/>
      <c r="M141" s="33" t="e">
        <f>L141/$C$5</f>
        <v>#DIV/0!</v>
      </c>
      <c r="N141" s="6"/>
      <c r="O141" s="33" t="e">
        <f>N141/$C$5</f>
        <v>#DIV/0!</v>
      </c>
    </row>
    <row r="142" spans="2:15" ht="14.4" customHeight="1" thickBot="1" x14ac:dyDescent="0.3">
      <c r="B142" s="73"/>
      <c r="C142" s="42" t="s">
        <v>61</v>
      </c>
      <c r="D142" s="6"/>
      <c r="E142" s="34" t="e">
        <f t="shared" si="4"/>
        <v>#DIV/0!</v>
      </c>
      <c r="F142" s="6"/>
      <c r="G142" s="34" t="e">
        <f t="shared" ref="G142:G145" si="8">F142/$C$5</f>
        <v>#DIV/0!</v>
      </c>
      <c r="H142" s="6"/>
      <c r="I142" s="34" t="e">
        <f t="shared" ref="I142:I145" si="9">H142/$C$5</f>
        <v>#DIV/0!</v>
      </c>
      <c r="J142" s="6"/>
      <c r="K142" s="34" t="e">
        <f t="shared" ref="K142:K145" si="10">J142/$C$5</f>
        <v>#DIV/0!</v>
      </c>
      <c r="L142" s="6"/>
      <c r="M142" s="34" t="e">
        <f t="shared" ref="M142:M145" si="11">L142/$C$5</f>
        <v>#DIV/0!</v>
      </c>
      <c r="N142" s="6"/>
      <c r="O142" s="34" t="e">
        <f t="shared" ref="O142:O145" si="12">N142/$C$5</f>
        <v>#DIV/0!</v>
      </c>
    </row>
    <row r="143" spans="2:15" ht="14.4" customHeight="1" thickBot="1" x14ac:dyDescent="0.3">
      <c r="B143" s="73"/>
      <c r="C143" s="42" t="s">
        <v>62</v>
      </c>
      <c r="D143" s="28"/>
      <c r="E143" s="34" t="e">
        <f t="shared" si="4"/>
        <v>#DIV/0!</v>
      </c>
      <c r="F143" s="28"/>
      <c r="G143" s="34" t="e">
        <f t="shared" si="8"/>
        <v>#DIV/0!</v>
      </c>
      <c r="H143" s="28"/>
      <c r="I143" s="34" t="e">
        <f t="shared" si="9"/>
        <v>#DIV/0!</v>
      </c>
      <c r="J143" s="28"/>
      <c r="K143" s="34" t="e">
        <f t="shared" si="10"/>
        <v>#DIV/0!</v>
      </c>
      <c r="L143" s="28"/>
      <c r="M143" s="34" t="e">
        <f t="shared" si="11"/>
        <v>#DIV/0!</v>
      </c>
      <c r="N143" s="28"/>
      <c r="O143" s="34" t="e">
        <f t="shared" si="12"/>
        <v>#DIV/0!</v>
      </c>
    </row>
    <row r="144" spans="2:15" ht="14.4" customHeight="1" thickBot="1" x14ac:dyDescent="0.3">
      <c r="B144" s="73"/>
      <c r="C144" s="42" t="s">
        <v>63</v>
      </c>
      <c r="D144" s="6"/>
      <c r="E144" s="34" t="e">
        <f t="shared" si="4"/>
        <v>#DIV/0!</v>
      </c>
      <c r="F144" s="6"/>
      <c r="G144" s="34" t="e">
        <f t="shared" si="8"/>
        <v>#DIV/0!</v>
      </c>
      <c r="H144" s="6"/>
      <c r="I144" s="34" t="e">
        <f t="shared" si="9"/>
        <v>#DIV/0!</v>
      </c>
      <c r="J144" s="6"/>
      <c r="K144" s="34" t="e">
        <f t="shared" si="10"/>
        <v>#DIV/0!</v>
      </c>
      <c r="L144" s="6"/>
      <c r="M144" s="34" t="e">
        <f t="shared" si="11"/>
        <v>#DIV/0!</v>
      </c>
      <c r="N144" s="6"/>
      <c r="O144" s="34" t="e">
        <f t="shared" si="12"/>
        <v>#DIV/0!</v>
      </c>
    </row>
    <row r="145" spans="2:15" ht="14.4" customHeight="1" thickBot="1" x14ac:dyDescent="0.3">
      <c r="B145" s="74"/>
      <c r="C145" s="42" t="s">
        <v>4</v>
      </c>
      <c r="D145" s="6"/>
      <c r="E145" s="34" t="e">
        <f t="shared" si="4"/>
        <v>#DIV/0!</v>
      </c>
      <c r="F145" s="6"/>
      <c r="G145" s="34" t="e">
        <f t="shared" si="8"/>
        <v>#DIV/0!</v>
      </c>
      <c r="H145" s="6"/>
      <c r="I145" s="34" t="e">
        <f t="shared" si="9"/>
        <v>#DIV/0!</v>
      </c>
      <c r="J145" s="6"/>
      <c r="K145" s="34" t="e">
        <f t="shared" si="10"/>
        <v>#DIV/0!</v>
      </c>
      <c r="L145" s="6"/>
      <c r="M145" s="34" t="e">
        <f t="shared" si="11"/>
        <v>#DIV/0!</v>
      </c>
      <c r="N145" s="6"/>
      <c r="O145" s="34" t="e">
        <f t="shared" si="12"/>
        <v>#DIV/0!</v>
      </c>
    </row>
    <row r="146" spans="2:15" ht="14.4" customHeight="1" thickBot="1" x14ac:dyDescent="0.3">
      <c r="B146" s="44"/>
      <c r="C146" s="42"/>
      <c r="D146" s="30"/>
      <c r="E146" s="31" t="str">
        <f>IF((D141+D142+D143+D144+D145)=C$5, " ","ошибка")</f>
        <v xml:space="preserve"> </v>
      </c>
      <c r="F146" s="30"/>
      <c r="G146" s="31" t="str">
        <f>IF((F141+F142+F143+F144+F145)=E$5, " ","ошибка")</f>
        <v xml:space="preserve"> </v>
      </c>
      <c r="H146" s="30"/>
      <c r="I146" s="31" t="str">
        <f>IF((H141+H142+H143+H144+H145)=G$5, " ","ошибка")</f>
        <v xml:space="preserve"> </v>
      </c>
      <c r="J146" s="30"/>
      <c r="K146" s="31" t="str">
        <f>IF((J141+J142+J143+J144+J145)=I$5, " ","ошибка")</f>
        <v xml:space="preserve"> </v>
      </c>
      <c r="L146" s="30"/>
      <c r="M146" s="31" t="str">
        <f>IF((L141+L142+L143+L144+L145)=K$5, " ","ошибка")</f>
        <v xml:space="preserve"> </v>
      </c>
      <c r="N146" s="30"/>
      <c r="O146" s="32" t="str">
        <f>IF((N141+N142+N143+N144+N145)=M$5, " ","ошибка")</f>
        <v xml:space="preserve"> </v>
      </c>
    </row>
    <row r="147" spans="2:15" ht="14.4" thickBot="1" x14ac:dyDescent="0.3">
      <c r="B147" s="57" t="s">
        <v>141</v>
      </c>
      <c r="C147" s="42" t="s">
        <v>60</v>
      </c>
      <c r="D147" s="6"/>
      <c r="E147" s="33" t="e">
        <f t="shared" si="4"/>
        <v>#DIV/0!</v>
      </c>
      <c r="F147" s="6"/>
      <c r="G147" s="33" t="e">
        <f>F147/$C$5</f>
        <v>#DIV/0!</v>
      </c>
      <c r="H147" s="6"/>
      <c r="I147" s="33" t="e">
        <f>H147/$C$5</f>
        <v>#DIV/0!</v>
      </c>
      <c r="J147" s="6"/>
      <c r="K147" s="33" t="e">
        <f>J147/$C$5</f>
        <v>#DIV/0!</v>
      </c>
      <c r="L147" s="6"/>
      <c r="M147" s="33" t="e">
        <f>L147/$C$5</f>
        <v>#DIV/0!</v>
      </c>
      <c r="N147" s="6"/>
      <c r="O147" s="33" t="e">
        <f>N147/$C$5</f>
        <v>#DIV/0!</v>
      </c>
    </row>
    <row r="148" spans="2:15" ht="14.4" customHeight="1" thickBot="1" x14ac:dyDescent="0.3">
      <c r="B148" s="73"/>
      <c r="C148" s="42" t="s">
        <v>61</v>
      </c>
      <c r="D148" s="6"/>
      <c r="E148" s="34" t="e">
        <f t="shared" si="4"/>
        <v>#DIV/0!</v>
      </c>
      <c r="F148" s="6"/>
      <c r="G148" s="34" t="e">
        <f t="shared" ref="G148:G151" si="13">F148/$C$5</f>
        <v>#DIV/0!</v>
      </c>
      <c r="H148" s="6"/>
      <c r="I148" s="34" t="e">
        <f t="shared" ref="I148:I151" si="14">H148/$C$5</f>
        <v>#DIV/0!</v>
      </c>
      <c r="J148" s="6"/>
      <c r="K148" s="34" t="e">
        <f t="shared" ref="K148:K151" si="15">J148/$C$5</f>
        <v>#DIV/0!</v>
      </c>
      <c r="L148" s="6"/>
      <c r="M148" s="34" t="e">
        <f t="shared" ref="M148:M151" si="16">L148/$C$5</f>
        <v>#DIV/0!</v>
      </c>
      <c r="N148" s="6"/>
      <c r="O148" s="34" t="e">
        <f t="shared" ref="O148:O151" si="17">N148/$C$5</f>
        <v>#DIV/0!</v>
      </c>
    </row>
    <row r="149" spans="2:15" ht="14.4" customHeight="1" thickBot="1" x14ac:dyDescent="0.3">
      <c r="B149" s="73"/>
      <c r="C149" s="42" t="s">
        <v>62</v>
      </c>
      <c r="D149" s="28"/>
      <c r="E149" s="34" t="e">
        <f t="shared" si="4"/>
        <v>#DIV/0!</v>
      </c>
      <c r="F149" s="28"/>
      <c r="G149" s="34" t="e">
        <f t="shared" si="13"/>
        <v>#DIV/0!</v>
      </c>
      <c r="H149" s="28"/>
      <c r="I149" s="34" t="e">
        <f t="shared" si="14"/>
        <v>#DIV/0!</v>
      </c>
      <c r="J149" s="28"/>
      <c r="K149" s="34" t="e">
        <f t="shared" si="15"/>
        <v>#DIV/0!</v>
      </c>
      <c r="L149" s="28"/>
      <c r="M149" s="34" t="e">
        <f t="shared" si="16"/>
        <v>#DIV/0!</v>
      </c>
      <c r="N149" s="28"/>
      <c r="O149" s="34" t="e">
        <f t="shared" si="17"/>
        <v>#DIV/0!</v>
      </c>
    </row>
    <row r="150" spans="2:15" ht="14.4" customHeight="1" thickBot="1" x14ac:dyDescent="0.3">
      <c r="B150" s="73"/>
      <c r="C150" s="42" t="s">
        <v>63</v>
      </c>
      <c r="D150" s="6"/>
      <c r="E150" s="34" t="e">
        <f t="shared" si="4"/>
        <v>#DIV/0!</v>
      </c>
      <c r="F150" s="6"/>
      <c r="G150" s="34" t="e">
        <f t="shared" si="13"/>
        <v>#DIV/0!</v>
      </c>
      <c r="H150" s="6"/>
      <c r="I150" s="34" t="e">
        <f t="shared" si="14"/>
        <v>#DIV/0!</v>
      </c>
      <c r="J150" s="6"/>
      <c r="K150" s="34" t="e">
        <f t="shared" si="15"/>
        <v>#DIV/0!</v>
      </c>
      <c r="L150" s="6"/>
      <c r="M150" s="34" t="e">
        <f t="shared" si="16"/>
        <v>#DIV/0!</v>
      </c>
      <c r="N150" s="6"/>
      <c r="O150" s="34" t="e">
        <f t="shared" si="17"/>
        <v>#DIV/0!</v>
      </c>
    </row>
    <row r="151" spans="2:15" ht="14.4" customHeight="1" thickBot="1" x14ac:dyDescent="0.3">
      <c r="B151" s="74"/>
      <c r="C151" s="42" t="s">
        <v>4</v>
      </c>
      <c r="D151" s="6"/>
      <c r="E151" s="34" t="e">
        <f t="shared" si="4"/>
        <v>#DIV/0!</v>
      </c>
      <c r="F151" s="6"/>
      <c r="G151" s="34" t="e">
        <f t="shared" si="13"/>
        <v>#DIV/0!</v>
      </c>
      <c r="H151" s="6"/>
      <c r="I151" s="34" t="e">
        <f t="shared" si="14"/>
        <v>#DIV/0!</v>
      </c>
      <c r="J151" s="6"/>
      <c r="K151" s="34" t="e">
        <f t="shared" si="15"/>
        <v>#DIV/0!</v>
      </c>
      <c r="L151" s="6"/>
      <c r="M151" s="34" t="e">
        <f t="shared" si="16"/>
        <v>#DIV/0!</v>
      </c>
      <c r="N151" s="6"/>
      <c r="O151" s="34" t="e">
        <f t="shared" si="17"/>
        <v>#DIV/0!</v>
      </c>
    </row>
    <row r="152" spans="2:15" x14ac:dyDescent="0.25">
      <c r="E152" s="25" t="str">
        <f>IF((D147+D148+D149+D150+D151)=C$5, " ","ошибка")</f>
        <v xml:space="preserve"> </v>
      </c>
      <c r="G152" s="25" t="str">
        <f>IF((F147+F148+F149+F150+F151)=E$5, " ","ошибка")</f>
        <v xml:space="preserve"> </v>
      </c>
      <c r="I152" s="25" t="str">
        <f>IF((H147+H148+H149+H150+H151)=G$5, " ","ошибка")</f>
        <v xml:space="preserve"> </v>
      </c>
      <c r="K152" s="25" t="str">
        <f>IF((J147+J148+J149+J150+J151)=I$5, " ","ошибка")</f>
        <v xml:space="preserve"> </v>
      </c>
      <c r="M152" s="25" t="str">
        <f>IF((L147+L148+L149+L150+L151)=K$5, " ","ошибка")</f>
        <v xml:space="preserve"> </v>
      </c>
      <c r="O152" s="25" t="str">
        <f>IF((N147+N148+N149+N150+N151)=M$5, " ","ошибка")</f>
        <v xml:space="preserve"> </v>
      </c>
    </row>
    <row r="153" spans="2:15" ht="39" customHeight="1" x14ac:dyDescent="0.25">
      <c r="B153" s="36" t="s">
        <v>142</v>
      </c>
    </row>
    <row r="154" spans="2:15" ht="16.2" thickBot="1" x14ac:dyDescent="0.3">
      <c r="B154" s="37"/>
    </row>
    <row r="155" spans="2:15" ht="14.4" thickBot="1" x14ac:dyDescent="0.3">
      <c r="B155" s="57" t="s">
        <v>0</v>
      </c>
      <c r="C155" s="75" t="s">
        <v>143</v>
      </c>
      <c r="D155" s="76"/>
      <c r="E155" s="75" t="s">
        <v>144</v>
      </c>
      <c r="F155" s="76"/>
      <c r="G155" s="75" t="s">
        <v>145</v>
      </c>
      <c r="H155" s="76"/>
      <c r="I155" s="75" t="s">
        <v>146</v>
      </c>
      <c r="J155" s="76"/>
      <c r="K155" s="75" t="s">
        <v>147</v>
      </c>
      <c r="L155" s="76"/>
    </row>
    <row r="156" spans="2:15" ht="14.4" thickBot="1" x14ac:dyDescent="0.3">
      <c r="B156" s="59"/>
      <c r="C156" s="4" t="s">
        <v>2</v>
      </c>
      <c r="D156" s="4" t="s">
        <v>3</v>
      </c>
      <c r="E156" s="4" t="s">
        <v>2</v>
      </c>
      <c r="F156" s="4" t="s">
        <v>3</v>
      </c>
      <c r="G156" s="4" t="s">
        <v>2</v>
      </c>
      <c r="H156" s="4" t="s">
        <v>3</v>
      </c>
      <c r="I156" s="4" t="s">
        <v>2</v>
      </c>
      <c r="J156" s="4" t="s">
        <v>3</v>
      </c>
      <c r="K156" s="4" t="s">
        <v>2</v>
      </c>
      <c r="L156" s="4" t="s">
        <v>3</v>
      </c>
    </row>
    <row r="157" spans="2:15" ht="14.4" thickBot="1" x14ac:dyDescent="0.3">
      <c r="B157" s="42" t="s">
        <v>148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2:15" ht="14.4" thickBot="1" x14ac:dyDescent="0.3">
      <c r="B158" s="28" t="s">
        <v>149</v>
      </c>
      <c r="C158" s="6"/>
      <c r="D158" s="9" t="e">
        <f t="shared" ref="D158:F169" si="18">C158/$C$5</f>
        <v>#DIV/0!</v>
      </c>
      <c r="E158" s="6"/>
      <c r="F158" s="9" t="e">
        <f t="shared" si="18"/>
        <v>#DIV/0!</v>
      </c>
      <c r="G158" s="6"/>
      <c r="H158" s="9" t="e">
        <f t="shared" ref="H158:H162" si="19">G158/$C$5</f>
        <v>#DIV/0!</v>
      </c>
      <c r="I158" s="6"/>
      <c r="J158" s="9" t="e">
        <f t="shared" ref="J158:J162" si="20">I158/$C$5</f>
        <v>#DIV/0!</v>
      </c>
      <c r="K158" s="6"/>
      <c r="L158" s="9" t="e">
        <f t="shared" ref="L158:L162" si="21">K158/$C$5</f>
        <v>#DIV/0!</v>
      </c>
    </row>
    <row r="159" spans="2:15" ht="14.4" thickBot="1" x14ac:dyDescent="0.3">
      <c r="B159" s="28" t="s">
        <v>5</v>
      </c>
      <c r="C159" s="6"/>
      <c r="D159" s="9" t="e">
        <f t="shared" si="18"/>
        <v>#DIV/0!</v>
      </c>
      <c r="E159" s="6"/>
      <c r="F159" s="9" t="e">
        <f t="shared" si="18"/>
        <v>#DIV/0!</v>
      </c>
      <c r="G159" s="6"/>
      <c r="H159" s="9" t="e">
        <f t="shared" si="19"/>
        <v>#DIV/0!</v>
      </c>
      <c r="I159" s="6"/>
      <c r="J159" s="9" t="e">
        <f t="shared" si="20"/>
        <v>#DIV/0!</v>
      </c>
      <c r="K159" s="6"/>
      <c r="L159" s="9" t="e">
        <f t="shared" si="21"/>
        <v>#DIV/0!</v>
      </c>
    </row>
    <row r="160" spans="2:15" ht="14.4" thickBot="1" x14ac:dyDescent="0.3">
      <c r="B160" s="28"/>
      <c r="C160" s="6"/>
      <c r="D160" s="9" t="e">
        <f t="shared" si="18"/>
        <v>#DIV/0!</v>
      </c>
      <c r="E160" s="6"/>
      <c r="F160" s="9" t="e">
        <f t="shared" si="18"/>
        <v>#DIV/0!</v>
      </c>
      <c r="G160" s="6"/>
      <c r="H160" s="9" t="e">
        <f t="shared" si="19"/>
        <v>#DIV/0!</v>
      </c>
      <c r="I160" s="6"/>
      <c r="J160" s="9" t="e">
        <f t="shared" si="20"/>
        <v>#DIV/0!</v>
      </c>
      <c r="K160" s="6"/>
      <c r="L160" s="9" t="e">
        <f t="shared" si="21"/>
        <v>#DIV/0!</v>
      </c>
    </row>
    <row r="161" spans="2:12" ht="14.4" thickBot="1" x14ac:dyDescent="0.3">
      <c r="B161" s="28"/>
      <c r="C161" s="6"/>
      <c r="D161" s="9" t="e">
        <f t="shared" si="18"/>
        <v>#DIV/0!</v>
      </c>
      <c r="E161" s="6"/>
      <c r="F161" s="9" t="e">
        <f t="shared" si="18"/>
        <v>#DIV/0!</v>
      </c>
      <c r="G161" s="6"/>
      <c r="H161" s="9" t="e">
        <f t="shared" si="19"/>
        <v>#DIV/0!</v>
      </c>
      <c r="I161" s="6"/>
      <c r="J161" s="9" t="e">
        <f t="shared" si="20"/>
        <v>#DIV/0!</v>
      </c>
      <c r="K161" s="6"/>
      <c r="L161" s="9" t="e">
        <f t="shared" si="21"/>
        <v>#DIV/0!</v>
      </c>
    </row>
    <row r="162" spans="2:12" ht="14.4" thickBot="1" x14ac:dyDescent="0.3">
      <c r="B162" s="28"/>
      <c r="C162" s="6"/>
      <c r="D162" s="9" t="e">
        <f t="shared" si="18"/>
        <v>#DIV/0!</v>
      </c>
      <c r="E162" s="6"/>
      <c r="F162" s="9" t="e">
        <f t="shared" si="18"/>
        <v>#DIV/0!</v>
      </c>
      <c r="G162" s="6"/>
      <c r="H162" s="9" t="e">
        <f t="shared" si="19"/>
        <v>#DIV/0!</v>
      </c>
      <c r="I162" s="6"/>
      <c r="J162" s="9" t="e">
        <f t="shared" si="20"/>
        <v>#DIV/0!</v>
      </c>
      <c r="K162" s="6"/>
      <c r="L162" s="9" t="e">
        <f t="shared" si="21"/>
        <v>#DIV/0!</v>
      </c>
    </row>
    <row r="163" spans="2:12" ht="14.4" thickBot="1" x14ac:dyDescent="0.3">
      <c r="B163" s="42" t="s">
        <v>164</v>
      </c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 spans="2:12" ht="14.4" thickBot="1" x14ac:dyDescent="0.3">
      <c r="B164" s="28" t="s">
        <v>5</v>
      </c>
      <c r="C164" s="6"/>
      <c r="D164" s="9" t="e">
        <f t="shared" si="18"/>
        <v>#DIV/0!</v>
      </c>
      <c r="E164" s="6"/>
      <c r="F164" s="9" t="e">
        <f t="shared" si="18"/>
        <v>#DIV/0!</v>
      </c>
      <c r="G164" s="6"/>
      <c r="H164" s="9" t="e">
        <f t="shared" ref="H164:H169" si="22">G164/$C$5</f>
        <v>#DIV/0!</v>
      </c>
      <c r="I164" s="6"/>
      <c r="J164" s="9" t="e">
        <f t="shared" ref="J164:J169" si="23">I164/$C$5</f>
        <v>#DIV/0!</v>
      </c>
      <c r="K164" s="6"/>
      <c r="L164" s="9" t="e">
        <f t="shared" ref="L164:L169" si="24">K164/$C$5</f>
        <v>#DIV/0!</v>
      </c>
    </row>
    <row r="165" spans="2:12" ht="14.4" thickBot="1" x14ac:dyDescent="0.3">
      <c r="B165" s="28" t="s">
        <v>5</v>
      </c>
      <c r="C165" s="6"/>
      <c r="D165" s="9" t="e">
        <f t="shared" si="18"/>
        <v>#DIV/0!</v>
      </c>
      <c r="E165" s="6"/>
      <c r="F165" s="9" t="e">
        <f t="shared" si="18"/>
        <v>#DIV/0!</v>
      </c>
      <c r="G165" s="6"/>
      <c r="H165" s="9" t="e">
        <f t="shared" si="22"/>
        <v>#DIV/0!</v>
      </c>
      <c r="I165" s="6"/>
      <c r="J165" s="9" t="e">
        <f t="shared" si="23"/>
        <v>#DIV/0!</v>
      </c>
      <c r="K165" s="6"/>
      <c r="L165" s="9" t="e">
        <f t="shared" si="24"/>
        <v>#DIV/0!</v>
      </c>
    </row>
    <row r="166" spans="2:12" ht="14.4" thickBot="1" x14ac:dyDescent="0.3">
      <c r="B166" s="28"/>
      <c r="C166" s="6"/>
      <c r="D166" s="9" t="e">
        <f t="shared" si="18"/>
        <v>#DIV/0!</v>
      </c>
      <c r="E166" s="6"/>
      <c r="F166" s="9" t="e">
        <f t="shared" si="18"/>
        <v>#DIV/0!</v>
      </c>
      <c r="G166" s="6"/>
      <c r="H166" s="9" t="e">
        <f t="shared" si="22"/>
        <v>#DIV/0!</v>
      </c>
      <c r="I166" s="6"/>
      <c r="J166" s="9" t="e">
        <f t="shared" si="23"/>
        <v>#DIV/0!</v>
      </c>
      <c r="K166" s="6"/>
      <c r="L166" s="9" t="e">
        <f t="shared" si="24"/>
        <v>#DIV/0!</v>
      </c>
    </row>
    <row r="167" spans="2:12" ht="14.4" thickBot="1" x14ac:dyDescent="0.3">
      <c r="B167" s="28"/>
      <c r="C167" s="6"/>
      <c r="D167" s="9" t="e">
        <f t="shared" si="18"/>
        <v>#DIV/0!</v>
      </c>
      <c r="E167" s="6"/>
      <c r="F167" s="9" t="e">
        <f t="shared" si="18"/>
        <v>#DIV/0!</v>
      </c>
      <c r="G167" s="6"/>
      <c r="H167" s="9" t="e">
        <f t="shared" si="22"/>
        <v>#DIV/0!</v>
      </c>
      <c r="I167" s="6"/>
      <c r="J167" s="9" t="e">
        <f t="shared" si="23"/>
        <v>#DIV/0!</v>
      </c>
      <c r="K167" s="6"/>
      <c r="L167" s="9" t="e">
        <f t="shared" si="24"/>
        <v>#DIV/0!</v>
      </c>
    </row>
    <row r="168" spans="2:12" ht="14.4" thickBot="1" x14ac:dyDescent="0.3">
      <c r="B168" s="28"/>
      <c r="C168" s="6"/>
      <c r="D168" s="9" t="e">
        <f t="shared" si="18"/>
        <v>#DIV/0!</v>
      </c>
      <c r="E168" s="6"/>
      <c r="F168" s="9" t="e">
        <f t="shared" si="18"/>
        <v>#DIV/0!</v>
      </c>
      <c r="G168" s="6"/>
      <c r="H168" s="9" t="e">
        <f t="shared" si="22"/>
        <v>#DIV/0!</v>
      </c>
      <c r="I168" s="6"/>
      <c r="J168" s="9" t="e">
        <f t="shared" si="23"/>
        <v>#DIV/0!</v>
      </c>
      <c r="K168" s="6"/>
      <c r="L168" s="9" t="e">
        <f t="shared" si="24"/>
        <v>#DIV/0!</v>
      </c>
    </row>
    <row r="169" spans="2:12" ht="14.4" thickBot="1" x14ac:dyDescent="0.3">
      <c r="B169" s="28"/>
      <c r="C169" s="6"/>
      <c r="D169" s="9" t="e">
        <f t="shared" si="18"/>
        <v>#DIV/0!</v>
      </c>
      <c r="E169" s="6"/>
      <c r="F169" s="9" t="e">
        <f t="shared" si="18"/>
        <v>#DIV/0!</v>
      </c>
      <c r="G169" s="6"/>
      <c r="H169" s="9" t="e">
        <f t="shared" si="22"/>
        <v>#DIV/0!</v>
      </c>
      <c r="I169" s="6"/>
      <c r="J169" s="9" t="e">
        <f t="shared" si="23"/>
        <v>#DIV/0!</v>
      </c>
      <c r="K169" s="6"/>
      <c r="L169" s="9" t="e">
        <f t="shared" si="24"/>
        <v>#DIV/0!</v>
      </c>
    </row>
    <row r="172" spans="2:12" ht="52.2" customHeight="1" thickBot="1" x14ac:dyDescent="0.3">
      <c r="B172" s="65" t="s">
        <v>150</v>
      </c>
      <c r="C172" s="66"/>
      <c r="D172" s="66"/>
      <c r="E172" s="66"/>
    </row>
    <row r="173" spans="2:12" ht="27.6" customHeight="1" thickBot="1" x14ac:dyDescent="0.3">
      <c r="B173" s="77" t="s">
        <v>151</v>
      </c>
      <c r="C173" s="1" t="s">
        <v>1</v>
      </c>
      <c r="D173" s="41" t="s">
        <v>2</v>
      </c>
      <c r="E173" s="41" t="s">
        <v>3</v>
      </c>
    </row>
    <row r="174" spans="2:12" ht="28.2" thickBot="1" x14ac:dyDescent="0.3">
      <c r="B174" s="78"/>
      <c r="C174" s="42" t="s">
        <v>70</v>
      </c>
      <c r="D174" s="6"/>
      <c r="E174" s="9" t="e">
        <f t="shared" ref="E174:E181" si="25">D174/$C$5</f>
        <v>#DIV/0!</v>
      </c>
      <c r="F174" s="25" t="str">
        <f>IF((D174+D175+D176+D177+D178+D179+D180+D181)=C$5, " ","ошибка")</f>
        <v xml:space="preserve"> </v>
      </c>
    </row>
    <row r="175" spans="2:12" ht="28.2" thickBot="1" x14ac:dyDescent="0.3">
      <c r="B175" s="78"/>
      <c r="C175" s="42" t="s">
        <v>71</v>
      </c>
      <c r="D175" s="6"/>
      <c r="E175" s="9" t="e">
        <f t="shared" si="25"/>
        <v>#DIV/0!</v>
      </c>
    </row>
    <row r="176" spans="2:12" ht="42" thickBot="1" x14ac:dyDescent="0.3">
      <c r="B176" s="78"/>
      <c r="C176" s="42" t="s">
        <v>72</v>
      </c>
      <c r="D176" s="6"/>
      <c r="E176" s="9" t="e">
        <f t="shared" si="25"/>
        <v>#DIV/0!</v>
      </c>
    </row>
    <row r="177" spans="2:5" ht="28.2" thickBot="1" x14ac:dyDescent="0.3">
      <c r="B177" s="78"/>
      <c r="C177" s="42" t="s">
        <v>73</v>
      </c>
      <c r="D177" s="6"/>
      <c r="E177" s="9" t="e">
        <f t="shared" si="25"/>
        <v>#DIV/0!</v>
      </c>
    </row>
    <row r="178" spans="2:5" ht="28.2" thickBot="1" x14ac:dyDescent="0.3">
      <c r="B178" s="78"/>
      <c r="C178" s="42" t="s">
        <v>74</v>
      </c>
      <c r="D178" s="6"/>
      <c r="E178" s="9" t="e">
        <f t="shared" si="25"/>
        <v>#DIV/0!</v>
      </c>
    </row>
    <row r="179" spans="2:5" ht="14.4" thickBot="1" x14ac:dyDescent="0.3">
      <c r="B179" s="78"/>
      <c r="C179" s="42" t="s">
        <v>4</v>
      </c>
      <c r="D179" s="6"/>
      <c r="E179" s="9" t="e">
        <f t="shared" si="25"/>
        <v>#DIV/0!</v>
      </c>
    </row>
    <row r="180" spans="2:5" ht="14.4" thickBot="1" x14ac:dyDescent="0.3">
      <c r="B180" s="78"/>
      <c r="C180" s="14" t="s">
        <v>75</v>
      </c>
      <c r="D180" s="6"/>
      <c r="E180" s="9" t="e">
        <f t="shared" si="25"/>
        <v>#DIV/0!</v>
      </c>
    </row>
    <row r="181" spans="2:5" ht="14.4" thickBot="1" x14ac:dyDescent="0.3">
      <c r="B181" s="79"/>
      <c r="C181" s="14"/>
      <c r="D181" s="6"/>
      <c r="E181" s="9" t="e">
        <f t="shared" si="25"/>
        <v>#DIV/0!</v>
      </c>
    </row>
    <row r="182" spans="2:5" ht="14.4" thickBot="1" x14ac:dyDescent="0.3"/>
    <row r="183" spans="2:5" ht="14.4" thickBot="1" x14ac:dyDescent="0.3">
      <c r="B183" s="45" t="s">
        <v>163</v>
      </c>
      <c r="C183" s="39" t="s">
        <v>5</v>
      </c>
      <c r="D183" s="40"/>
      <c r="E183" s="33" t="e">
        <f t="shared" ref="E183:E188" si="26">D183/$C$5</f>
        <v>#DIV/0!</v>
      </c>
    </row>
    <row r="184" spans="2:5" ht="14.4" thickBot="1" x14ac:dyDescent="0.3">
      <c r="B184" s="48"/>
      <c r="C184" s="28"/>
      <c r="D184" s="6"/>
      <c r="E184" s="34" t="e">
        <f t="shared" si="26"/>
        <v>#DIV/0!</v>
      </c>
    </row>
    <row r="185" spans="2:5" ht="14.4" thickBot="1" x14ac:dyDescent="0.3">
      <c r="B185" s="48"/>
      <c r="C185" s="28"/>
      <c r="D185" s="6"/>
      <c r="E185" s="34" t="e">
        <f t="shared" si="26"/>
        <v>#DIV/0!</v>
      </c>
    </row>
    <row r="186" spans="2:5" ht="14.4" thickBot="1" x14ac:dyDescent="0.3">
      <c r="B186" s="48"/>
      <c r="C186" s="28"/>
      <c r="D186" s="6"/>
      <c r="E186" s="34" t="e">
        <f t="shared" si="26"/>
        <v>#DIV/0!</v>
      </c>
    </row>
    <row r="187" spans="2:5" ht="14.4" thickBot="1" x14ac:dyDescent="0.3">
      <c r="B187" s="48"/>
      <c r="C187" s="28"/>
      <c r="D187" s="6"/>
      <c r="E187" s="34" t="e">
        <f t="shared" si="26"/>
        <v>#DIV/0!</v>
      </c>
    </row>
    <row r="188" spans="2:5" ht="14.4" thickBot="1" x14ac:dyDescent="0.3">
      <c r="B188" s="51"/>
      <c r="C188" s="28"/>
      <c r="D188" s="6"/>
      <c r="E188" s="34" t="e">
        <f t="shared" si="26"/>
        <v>#DIV/0!</v>
      </c>
    </row>
  </sheetData>
  <mergeCells count="44">
    <mergeCell ref="K155:L155"/>
    <mergeCell ref="B172:E172"/>
    <mergeCell ref="B173:B181"/>
    <mergeCell ref="B183:B188"/>
    <mergeCell ref="L133:M133"/>
    <mergeCell ref="N133:O133"/>
    <mergeCell ref="B135:B139"/>
    <mergeCell ref="B141:B145"/>
    <mergeCell ref="B147:B151"/>
    <mergeCell ref="B155:B156"/>
    <mergeCell ref="C155:D155"/>
    <mergeCell ref="E155:F155"/>
    <mergeCell ref="G155:H155"/>
    <mergeCell ref="I155:J155"/>
    <mergeCell ref="B133:B134"/>
    <mergeCell ref="C133:C134"/>
    <mergeCell ref="D133:E133"/>
    <mergeCell ref="F133:G133"/>
    <mergeCell ref="H133:I133"/>
    <mergeCell ref="J133:K133"/>
    <mergeCell ref="B102:B109"/>
    <mergeCell ref="B112:E112"/>
    <mergeCell ref="B115:B119"/>
    <mergeCell ref="B120:B124"/>
    <mergeCell ref="B125:B129"/>
    <mergeCell ref="B131:E131"/>
    <mergeCell ref="B63:B67"/>
    <mergeCell ref="B70:E70"/>
    <mergeCell ref="B73:B83"/>
    <mergeCell ref="B84:B88"/>
    <mergeCell ref="B89:B95"/>
    <mergeCell ref="B96:B101"/>
    <mergeCell ref="B30:B36"/>
    <mergeCell ref="B38:E38"/>
    <mergeCell ref="B41:B46"/>
    <mergeCell ref="B47:B51"/>
    <mergeCell ref="B52:B57"/>
    <mergeCell ref="B58:B62"/>
    <mergeCell ref="B6:E6"/>
    <mergeCell ref="B8:B11"/>
    <mergeCell ref="B12:B15"/>
    <mergeCell ref="B16:B18"/>
    <mergeCell ref="B19:B24"/>
    <mergeCell ref="B25:B2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65"/>
  <sheetViews>
    <sheetView topLeftCell="A31" zoomScale="74" zoomScaleNormal="74" workbookViewId="0">
      <selection activeCell="E48" sqref="E48"/>
    </sheetView>
  </sheetViews>
  <sheetFormatPr defaultColWidth="9.109375" defaultRowHeight="13.8" x14ac:dyDescent="0.25"/>
  <cols>
    <col min="1" max="1" width="9.109375" style="12"/>
    <col min="2" max="2" width="31.5546875" style="12" customWidth="1"/>
    <col min="3" max="3" width="14.109375" style="12" customWidth="1"/>
    <col min="4" max="4" width="12.6640625" style="12" customWidth="1"/>
    <col min="5" max="5" width="14.44140625" style="12" customWidth="1"/>
    <col min="6" max="6" width="12.6640625" style="12" customWidth="1"/>
    <col min="7" max="7" width="13.5546875" style="12" customWidth="1"/>
    <col min="8" max="8" width="12.6640625" style="12" customWidth="1"/>
    <col min="9" max="9" width="14.44140625" style="12" customWidth="1"/>
    <col min="10" max="10" width="19.21875" style="12" customWidth="1"/>
    <col min="11" max="11" width="14" style="12" customWidth="1"/>
    <col min="12" max="12" width="12.6640625" style="12" customWidth="1"/>
    <col min="13" max="16384" width="9.109375" style="12"/>
  </cols>
  <sheetData>
    <row r="2" spans="2:13" ht="43.5" customHeight="1" x14ac:dyDescent="0.25">
      <c r="B2" s="11" t="str">
        <f>'сырое молоко'!B2</f>
        <v>РЕЗУЛЬТАТЫ ОПРОСА ПОТРЕБИТЕЛЕЙ - СУБЪЕКТОВ ПРЕДПРИНИМАТЕЛЬСКОЙ ДЕЯТЕЛЬНОСТИ</v>
      </c>
    </row>
    <row r="3" spans="2:13" ht="43.5" customHeight="1" x14ac:dyDescent="0.3">
      <c r="B3" s="16" t="str">
        <f>'сырое молоко'!B3</f>
        <v>____________________</v>
      </c>
      <c r="C3" s="12" t="s">
        <v>77</v>
      </c>
    </row>
    <row r="4" spans="2:13" ht="26.25" customHeight="1" x14ac:dyDescent="0.3">
      <c r="B4" s="11" t="s">
        <v>78</v>
      </c>
      <c r="C4" s="17">
        <f>'сырое молоко'!C4</f>
        <v>0</v>
      </c>
      <c r="D4" s="12" t="s">
        <v>91</v>
      </c>
    </row>
    <row r="5" spans="2:13" ht="27" customHeight="1" x14ac:dyDescent="0.25">
      <c r="B5" s="5" t="s">
        <v>79</v>
      </c>
      <c r="C5" s="17">
        <f>'сырое молоко'!C5</f>
        <v>0</v>
      </c>
      <c r="D5" s="12" t="s">
        <v>91</v>
      </c>
    </row>
    <row r="6" spans="2:13" ht="30" customHeight="1" x14ac:dyDescent="0.25">
      <c r="B6" s="18"/>
      <c r="C6" s="19"/>
      <c r="D6" s="19"/>
      <c r="E6" s="19"/>
    </row>
    <row r="7" spans="2:13" ht="30" customHeight="1" thickBot="1" x14ac:dyDescent="0.3">
      <c r="B7" s="20" t="s">
        <v>152</v>
      </c>
      <c r="C7" s="19"/>
      <c r="D7" s="19"/>
      <c r="E7" s="19"/>
    </row>
    <row r="8" spans="2:13" ht="30" customHeight="1" thickBot="1" x14ac:dyDescent="0.3">
      <c r="B8" s="80" t="s">
        <v>153</v>
      </c>
      <c r="C8" s="83" t="s">
        <v>1</v>
      </c>
      <c r="D8" s="84"/>
      <c r="E8" s="84"/>
      <c r="F8" s="84"/>
      <c r="G8" s="84"/>
      <c r="H8" s="84"/>
      <c r="I8" s="84"/>
      <c r="J8" s="84"/>
      <c r="K8" s="84"/>
      <c r="L8" s="85"/>
    </row>
    <row r="9" spans="2:13" ht="31.5" customHeight="1" thickBot="1" x14ac:dyDescent="0.3">
      <c r="B9" s="81"/>
      <c r="C9" s="86" t="s">
        <v>80</v>
      </c>
      <c r="D9" s="87"/>
      <c r="E9" s="86" t="s">
        <v>81</v>
      </c>
      <c r="F9" s="87"/>
      <c r="G9" s="86" t="s">
        <v>82</v>
      </c>
      <c r="H9" s="87"/>
      <c r="I9" s="86" t="s">
        <v>83</v>
      </c>
      <c r="J9" s="87"/>
      <c r="K9" s="86" t="s">
        <v>4</v>
      </c>
      <c r="L9" s="87"/>
    </row>
    <row r="10" spans="2:13" ht="30" customHeight="1" thickBot="1" x14ac:dyDescent="0.3">
      <c r="B10" s="82"/>
      <c r="C10" s="21" t="s">
        <v>84</v>
      </c>
      <c r="D10" s="21" t="s">
        <v>3</v>
      </c>
      <c r="E10" s="21" t="s">
        <v>84</v>
      </c>
      <c r="F10" s="21" t="s">
        <v>3</v>
      </c>
      <c r="G10" s="21" t="s">
        <v>84</v>
      </c>
      <c r="H10" s="21" t="s">
        <v>3</v>
      </c>
      <c r="I10" s="21" t="s">
        <v>84</v>
      </c>
      <c r="J10" s="21" t="s">
        <v>3</v>
      </c>
      <c r="K10" s="21" t="s">
        <v>84</v>
      </c>
      <c r="L10" s="21" t="s">
        <v>3</v>
      </c>
    </row>
    <row r="11" spans="2:13" ht="30" customHeight="1" thickBot="1" x14ac:dyDescent="0.3">
      <c r="B11" s="22" t="s">
        <v>85</v>
      </c>
      <c r="C11" s="23"/>
      <c r="D11" s="21" t="e">
        <f>C11/$C$5</f>
        <v>#DIV/0!</v>
      </c>
      <c r="E11" s="23"/>
      <c r="F11" s="21" t="e">
        <f>E11/$C$5</f>
        <v>#DIV/0!</v>
      </c>
      <c r="G11" s="23"/>
      <c r="H11" s="21" t="e">
        <f>G11/$C$5</f>
        <v>#DIV/0!</v>
      </c>
      <c r="I11" s="23"/>
      <c r="J11" s="21" t="e">
        <f>I11/$C$5</f>
        <v>#DIV/0!</v>
      </c>
      <c r="K11" s="23"/>
      <c r="L11" s="21" t="e">
        <f>K11/$C$5</f>
        <v>#DIV/0!</v>
      </c>
      <c r="M11" s="25" t="str">
        <f>IF((C11+E11+G11+I11+K11)=C$5, " ","ошибка")</f>
        <v xml:space="preserve"> </v>
      </c>
    </row>
    <row r="12" spans="2:13" ht="56.4" customHeight="1" thickBot="1" x14ac:dyDescent="0.3">
      <c r="B12" s="22" t="s">
        <v>114</v>
      </c>
      <c r="C12" s="23"/>
      <c r="D12" s="21" t="e">
        <f>C12/$C$5</f>
        <v>#DIV/0!</v>
      </c>
      <c r="E12" s="23"/>
      <c r="F12" s="21" t="e">
        <f>E12/$C$5</f>
        <v>#DIV/0!</v>
      </c>
      <c r="G12" s="23"/>
      <c r="H12" s="21" t="e">
        <f>G12/$C$5</f>
        <v>#DIV/0!</v>
      </c>
      <c r="I12" s="23"/>
      <c r="J12" s="21" t="e">
        <f>I12/$C$5</f>
        <v>#DIV/0!</v>
      </c>
      <c r="K12" s="23"/>
      <c r="L12" s="21" t="e">
        <f>K12/$C$5</f>
        <v>#DIV/0!</v>
      </c>
      <c r="M12" s="25" t="str">
        <f>IF((C12+E12+G12+I12+K12)=C$5, " ","ошибка")</f>
        <v xml:space="preserve"> </v>
      </c>
    </row>
    <row r="13" spans="2:13" ht="30" customHeight="1" thickBot="1" x14ac:dyDescent="0.3">
      <c r="B13" s="18"/>
      <c r="C13" s="19"/>
      <c r="D13" s="19"/>
      <c r="E13" s="19"/>
    </row>
    <row r="14" spans="2:13" ht="30" customHeight="1" thickBot="1" x14ac:dyDescent="0.3">
      <c r="B14" s="80" t="s">
        <v>154</v>
      </c>
      <c r="C14" s="83" t="s">
        <v>1</v>
      </c>
      <c r="D14" s="84"/>
      <c r="E14" s="84"/>
      <c r="F14" s="84"/>
      <c r="G14" s="84"/>
      <c r="H14" s="84"/>
      <c r="I14" s="84"/>
      <c r="J14" s="84"/>
      <c r="K14" s="84"/>
      <c r="L14" s="85"/>
    </row>
    <row r="15" spans="2:13" ht="30" customHeight="1" thickBot="1" x14ac:dyDescent="0.3">
      <c r="B15" s="81"/>
      <c r="C15" s="86" t="s">
        <v>80</v>
      </c>
      <c r="D15" s="87"/>
      <c r="E15" s="86" t="s">
        <v>81</v>
      </c>
      <c r="F15" s="87"/>
      <c r="G15" s="86" t="s">
        <v>82</v>
      </c>
      <c r="H15" s="87"/>
      <c r="I15" s="86" t="s">
        <v>83</v>
      </c>
      <c r="J15" s="87"/>
      <c r="K15" s="86" t="s">
        <v>4</v>
      </c>
      <c r="L15" s="87"/>
    </row>
    <row r="16" spans="2:13" ht="30" customHeight="1" thickBot="1" x14ac:dyDescent="0.3">
      <c r="B16" s="82"/>
      <c r="C16" s="21" t="s">
        <v>84</v>
      </c>
      <c r="D16" s="21" t="s">
        <v>3</v>
      </c>
      <c r="E16" s="21" t="s">
        <v>84</v>
      </c>
      <c r="F16" s="21" t="s">
        <v>3</v>
      </c>
      <c r="G16" s="21" t="s">
        <v>84</v>
      </c>
      <c r="H16" s="21" t="s">
        <v>3</v>
      </c>
      <c r="I16" s="21" t="s">
        <v>84</v>
      </c>
      <c r="J16" s="21" t="s">
        <v>3</v>
      </c>
      <c r="K16" s="21" t="s">
        <v>84</v>
      </c>
      <c r="L16" s="21" t="s">
        <v>3</v>
      </c>
    </row>
    <row r="17" spans="2:13" ht="30" customHeight="1" thickBot="1" x14ac:dyDescent="0.3">
      <c r="B17" s="22" t="s">
        <v>85</v>
      </c>
      <c r="C17" s="23"/>
      <c r="D17" s="21" t="e">
        <f>C17/$C$5</f>
        <v>#DIV/0!</v>
      </c>
      <c r="E17" s="23"/>
      <c r="F17" s="21" t="e">
        <f>E17/$C$5</f>
        <v>#DIV/0!</v>
      </c>
      <c r="G17" s="23"/>
      <c r="H17" s="21" t="e">
        <f>G17/$C$5</f>
        <v>#DIV/0!</v>
      </c>
      <c r="I17" s="23"/>
      <c r="J17" s="21" t="e">
        <f>I17/$C$5</f>
        <v>#DIV/0!</v>
      </c>
      <c r="K17" s="23"/>
      <c r="L17" s="21" t="e">
        <f>K17/$C$5</f>
        <v>#DIV/0!</v>
      </c>
      <c r="M17" s="25" t="str">
        <f>IF((C17+E17+G17+I17+K17)=C$5, " ","ошибка")</f>
        <v xml:space="preserve"> </v>
      </c>
    </row>
    <row r="18" spans="2:13" ht="67.2" customHeight="1" thickBot="1" x14ac:dyDescent="0.3">
      <c r="B18" s="22" t="s">
        <v>114</v>
      </c>
      <c r="C18" s="23"/>
      <c r="D18" s="21" t="e">
        <f>C18/$C$5</f>
        <v>#DIV/0!</v>
      </c>
      <c r="E18" s="23"/>
      <c r="F18" s="21" t="e">
        <f>E18/$C$5</f>
        <v>#DIV/0!</v>
      </c>
      <c r="G18" s="23"/>
      <c r="H18" s="21" t="e">
        <f>G18/$C$5</f>
        <v>#DIV/0!</v>
      </c>
      <c r="I18" s="23"/>
      <c r="J18" s="21" t="e">
        <f>I18/$C$5</f>
        <v>#DIV/0!</v>
      </c>
      <c r="K18" s="23"/>
      <c r="L18" s="21" t="e">
        <f>K18/$C$5</f>
        <v>#DIV/0!</v>
      </c>
      <c r="M18" s="25" t="str">
        <f>IF((C18+E18+G18+I18+K18)=C$5, " ","ошибка")</f>
        <v xml:space="preserve"> </v>
      </c>
    </row>
    <row r="19" spans="2:13" ht="30" customHeight="1" thickBot="1" x14ac:dyDescent="0.3">
      <c r="B19" s="18"/>
      <c r="C19" s="19"/>
      <c r="D19" s="19"/>
      <c r="E19" s="19"/>
    </row>
    <row r="20" spans="2:13" ht="30" customHeight="1" thickBot="1" x14ac:dyDescent="0.3">
      <c r="B20" s="80" t="s">
        <v>155</v>
      </c>
      <c r="C20" s="83" t="s">
        <v>1</v>
      </c>
      <c r="D20" s="84"/>
      <c r="E20" s="84"/>
      <c r="F20" s="84"/>
      <c r="G20" s="84"/>
      <c r="H20" s="84"/>
      <c r="I20" s="84"/>
      <c r="J20" s="84"/>
      <c r="K20" s="84"/>
      <c r="L20" s="85"/>
    </row>
    <row r="21" spans="2:13" ht="30" customHeight="1" thickBot="1" x14ac:dyDescent="0.3">
      <c r="B21" s="81"/>
      <c r="C21" s="86" t="s">
        <v>80</v>
      </c>
      <c r="D21" s="87"/>
      <c r="E21" s="86" t="s">
        <v>81</v>
      </c>
      <c r="F21" s="87"/>
      <c r="G21" s="86" t="s">
        <v>82</v>
      </c>
      <c r="H21" s="87"/>
      <c r="I21" s="86" t="s">
        <v>83</v>
      </c>
      <c r="J21" s="87"/>
      <c r="K21" s="86" t="s">
        <v>4</v>
      </c>
      <c r="L21" s="87"/>
    </row>
    <row r="22" spans="2:13" ht="30" customHeight="1" thickBot="1" x14ac:dyDescent="0.3">
      <c r="B22" s="82"/>
      <c r="C22" s="21" t="s">
        <v>84</v>
      </c>
      <c r="D22" s="21" t="s">
        <v>3</v>
      </c>
      <c r="E22" s="21" t="s">
        <v>84</v>
      </c>
      <c r="F22" s="21" t="s">
        <v>3</v>
      </c>
      <c r="G22" s="21" t="s">
        <v>84</v>
      </c>
      <c r="H22" s="21" t="s">
        <v>3</v>
      </c>
      <c r="I22" s="21" t="s">
        <v>84</v>
      </c>
      <c r="J22" s="21" t="s">
        <v>3</v>
      </c>
      <c r="K22" s="21" t="s">
        <v>84</v>
      </c>
      <c r="L22" s="21" t="s">
        <v>3</v>
      </c>
    </row>
    <row r="23" spans="2:13" ht="30" customHeight="1" thickBot="1" x14ac:dyDescent="0.3">
      <c r="B23" s="22" t="s">
        <v>85</v>
      </c>
      <c r="C23" s="23"/>
      <c r="D23" s="21" t="e">
        <f>C23/$C$5</f>
        <v>#DIV/0!</v>
      </c>
      <c r="E23" s="23"/>
      <c r="F23" s="21" t="e">
        <f>E23/$C$5</f>
        <v>#DIV/0!</v>
      </c>
      <c r="G23" s="23"/>
      <c r="H23" s="21" t="e">
        <f>G23/$C$5</f>
        <v>#DIV/0!</v>
      </c>
      <c r="I23" s="23"/>
      <c r="J23" s="21" t="e">
        <f>I23/$C$5</f>
        <v>#DIV/0!</v>
      </c>
      <c r="K23" s="23"/>
      <c r="L23" s="21" t="e">
        <f>K23/$C$5</f>
        <v>#DIV/0!</v>
      </c>
      <c r="M23" s="25" t="str">
        <f>IF((C23+E23+G23+I23+K23)=C$5, " ","ошибка")</f>
        <v xml:space="preserve"> </v>
      </c>
    </row>
    <row r="24" spans="2:13" ht="57.6" customHeight="1" thickBot="1" x14ac:dyDescent="0.3">
      <c r="B24" s="22" t="s">
        <v>114</v>
      </c>
      <c r="C24" s="23"/>
      <c r="D24" s="21" t="e">
        <f>C24/$C$5</f>
        <v>#DIV/0!</v>
      </c>
      <c r="E24" s="23"/>
      <c r="F24" s="21" t="e">
        <f>E24/$C$5</f>
        <v>#DIV/0!</v>
      </c>
      <c r="G24" s="23"/>
      <c r="H24" s="21" t="e">
        <f>G24/$C$5</f>
        <v>#DIV/0!</v>
      </c>
      <c r="I24" s="23"/>
      <c r="J24" s="21" t="e">
        <f>I24/$C$5</f>
        <v>#DIV/0!</v>
      </c>
      <c r="K24" s="23"/>
      <c r="L24" s="21" t="e">
        <f>K24/$C$5</f>
        <v>#DIV/0!</v>
      </c>
      <c r="M24" s="25" t="str">
        <f>IF((C24+E24+G24+I24+K24)=C$5, " ","ошибка")</f>
        <v xml:space="preserve"> </v>
      </c>
    </row>
    <row r="25" spans="2:13" ht="30" customHeight="1" thickBot="1" x14ac:dyDescent="0.3">
      <c r="B25" s="18"/>
      <c r="C25" s="19"/>
      <c r="D25" s="19"/>
      <c r="E25" s="19"/>
    </row>
    <row r="26" spans="2:13" ht="30" customHeight="1" thickBot="1" x14ac:dyDescent="0.3">
      <c r="B26" s="88" t="s">
        <v>156</v>
      </c>
      <c r="C26" s="83" t="s">
        <v>1</v>
      </c>
      <c r="D26" s="84"/>
      <c r="E26" s="84"/>
      <c r="F26" s="84"/>
      <c r="G26" s="84"/>
      <c r="H26" s="84"/>
      <c r="I26" s="84"/>
      <c r="J26" s="85"/>
    </row>
    <row r="27" spans="2:13" ht="30" customHeight="1" thickBot="1" x14ac:dyDescent="0.3">
      <c r="B27" s="89"/>
      <c r="C27" s="86" t="s">
        <v>86</v>
      </c>
      <c r="D27" s="87"/>
      <c r="E27" s="86" t="s">
        <v>87</v>
      </c>
      <c r="F27" s="87"/>
      <c r="G27" s="86" t="s">
        <v>23</v>
      </c>
      <c r="H27" s="87"/>
      <c r="I27" s="86" t="s">
        <v>4</v>
      </c>
      <c r="J27" s="87"/>
    </row>
    <row r="28" spans="2:13" ht="30" customHeight="1" thickBot="1" x14ac:dyDescent="0.3">
      <c r="B28" s="90"/>
      <c r="C28" s="21" t="s">
        <v>88</v>
      </c>
      <c r="D28" s="21" t="s">
        <v>89</v>
      </c>
      <c r="E28" s="21" t="s">
        <v>88</v>
      </c>
      <c r="F28" s="21" t="s">
        <v>89</v>
      </c>
      <c r="G28" s="21" t="s">
        <v>88</v>
      </c>
      <c r="H28" s="21" t="s">
        <v>89</v>
      </c>
      <c r="I28" s="21" t="s">
        <v>88</v>
      </c>
      <c r="J28" s="21" t="s">
        <v>89</v>
      </c>
    </row>
    <row r="29" spans="2:13" ht="30" customHeight="1" thickBot="1" x14ac:dyDescent="0.3">
      <c r="B29" s="22" t="s">
        <v>85</v>
      </c>
      <c r="C29" s="23"/>
      <c r="D29" s="21" t="e">
        <f>C29/$C$5</f>
        <v>#DIV/0!</v>
      </c>
      <c r="E29" s="23"/>
      <c r="F29" s="21" t="e">
        <f>E29/$C$5</f>
        <v>#DIV/0!</v>
      </c>
      <c r="G29" s="23"/>
      <c r="H29" s="21" t="e">
        <f>G29/$C$5</f>
        <v>#DIV/0!</v>
      </c>
      <c r="I29" s="23"/>
      <c r="J29" s="21" t="e">
        <f>I29/$C$5</f>
        <v>#DIV/0!</v>
      </c>
      <c r="K29" s="25" t="str">
        <f>IF((C29+E29+G29+I29)=C$5, " ","ошибка")</f>
        <v xml:space="preserve"> </v>
      </c>
    </row>
    <row r="30" spans="2:13" ht="55.8" customHeight="1" thickBot="1" x14ac:dyDescent="0.3">
      <c r="B30" s="22" t="s">
        <v>114</v>
      </c>
      <c r="C30" s="23"/>
      <c r="D30" s="21" t="e">
        <f>C30/$C$5</f>
        <v>#DIV/0!</v>
      </c>
      <c r="E30" s="23"/>
      <c r="F30" s="21" t="e">
        <f>E30/$C$5</f>
        <v>#DIV/0!</v>
      </c>
      <c r="G30" s="23"/>
      <c r="H30" s="21" t="e">
        <f>G30/$C$5</f>
        <v>#DIV/0!</v>
      </c>
      <c r="I30" s="23"/>
      <c r="J30" s="21" t="e">
        <f>I30/$C$5</f>
        <v>#DIV/0!</v>
      </c>
      <c r="K30" s="25" t="str">
        <f>IF((C30+E30+G30+I30)=C$5, " ","ошибка")</f>
        <v xml:space="preserve"> </v>
      </c>
    </row>
    <row r="31" spans="2:13" ht="24" customHeight="1" thickBot="1" x14ac:dyDescent="0.3"/>
    <row r="32" spans="2:13" ht="16.2" thickBot="1" x14ac:dyDescent="0.3">
      <c r="B32" s="88" t="s">
        <v>157</v>
      </c>
      <c r="C32" s="83" t="s">
        <v>1</v>
      </c>
      <c r="D32" s="84"/>
      <c r="E32" s="84"/>
      <c r="F32" s="84"/>
      <c r="G32" s="84"/>
      <c r="H32" s="84"/>
      <c r="I32" s="84"/>
      <c r="J32" s="85"/>
    </row>
    <row r="33" spans="2:11" ht="16.2" thickBot="1" x14ac:dyDescent="0.3">
      <c r="B33" s="89"/>
      <c r="C33" s="86" t="s">
        <v>86</v>
      </c>
      <c r="D33" s="87"/>
      <c r="E33" s="86" t="s">
        <v>87</v>
      </c>
      <c r="F33" s="87"/>
      <c r="G33" s="86" t="s">
        <v>23</v>
      </c>
      <c r="H33" s="87"/>
      <c r="I33" s="86" t="s">
        <v>4</v>
      </c>
      <c r="J33" s="87"/>
    </row>
    <row r="34" spans="2:11" ht="63" thickBot="1" x14ac:dyDescent="0.3">
      <c r="B34" s="90"/>
      <c r="C34" s="21" t="s">
        <v>88</v>
      </c>
      <c r="D34" s="21" t="s">
        <v>89</v>
      </c>
      <c r="E34" s="21" t="s">
        <v>88</v>
      </c>
      <c r="F34" s="21" t="s">
        <v>89</v>
      </c>
      <c r="G34" s="21" t="s">
        <v>88</v>
      </c>
      <c r="H34" s="21" t="s">
        <v>89</v>
      </c>
      <c r="I34" s="21" t="s">
        <v>88</v>
      </c>
      <c r="J34" s="21" t="s">
        <v>89</v>
      </c>
    </row>
    <row r="35" spans="2:11" ht="16.2" thickBot="1" x14ac:dyDescent="0.3">
      <c r="B35" s="22" t="s">
        <v>85</v>
      </c>
      <c r="C35" s="23"/>
      <c r="D35" s="21" t="e">
        <f>C35/$C$5</f>
        <v>#DIV/0!</v>
      </c>
      <c r="E35" s="23"/>
      <c r="F35" s="21" t="e">
        <f>E35/$C$5</f>
        <v>#DIV/0!</v>
      </c>
      <c r="G35" s="23"/>
      <c r="H35" s="21" t="e">
        <f>G35/$C$5</f>
        <v>#DIV/0!</v>
      </c>
      <c r="I35" s="23"/>
      <c r="J35" s="21" t="e">
        <f>I35/$C$5</f>
        <v>#DIV/0!</v>
      </c>
      <c r="K35" s="25" t="str">
        <f t="shared" ref="K35:K36" si="0">IF((C35+E35+G35+I35)=C$5, " ","ошибка")</f>
        <v xml:space="preserve"> </v>
      </c>
    </row>
    <row r="36" spans="2:11" ht="47.4" thickBot="1" x14ac:dyDescent="0.3">
      <c r="B36" s="22" t="s">
        <v>114</v>
      </c>
      <c r="C36" s="23"/>
      <c r="D36" s="21" t="e">
        <f>C36/$C$5</f>
        <v>#DIV/0!</v>
      </c>
      <c r="E36" s="23"/>
      <c r="F36" s="21" t="e">
        <f>E36/$C$5</f>
        <v>#DIV/0!</v>
      </c>
      <c r="G36" s="23"/>
      <c r="H36" s="21" t="e">
        <f>G36/$C$5</f>
        <v>#DIV/0!</v>
      </c>
      <c r="I36" s="23"/>
      <c r="J36" s="21" t="e">
        <f>I36/$C$5</f>
        <v>#DIV/0!</v>
      </c>
      <c r="K36" s="25" t="str">
        <f t="shared" si="0"/>
        <v xml:space="preserve"> </v>
      </c>
    </row>
    <row r="37" spans="2:11" ht="14.4" thickBot="1" x14ac:dyDescent="0.3"/>
    <row r="38" spans="2:11" ht="16.2" thickBot="1" x14ac:dyDescent="0.3">
      <c r="B38" s="80" t="s">
        <v>158</v>
      </c>
      <c r="C38" s="83" t="s">
        <v>1</v>
      </c>
      <c r="D38" s="84"/>
      <c r="E38" s="84"/>
      <c r="F38" s="84"/>
      <c r="G38" s="84"/>
      <c r="H38" s="84"/>
      <c r="I38" s="84"/>
      <c r="J38" s="85"/>
    </row>
    <row r="39" spans="2:11" ht="16.2" thickBot="1" x14ac:dyDescent="0.3">
      <c r="B39" s="81"/>
      <c r="C39" s="86" t="s">
        <v>86</v>
      </c>
      <c r="D39" s="87"/>
      <c r="E39" s="86" t="s">
        <v>87</v>
      </c>
      <c r="F39" s="87"/>
      <c r="G39" s="86" t="s">
        <v>23</v>
      </c>
      <c r="H39" s="87"/>
      <c r="I39" s="86" t="s">
        <v>4</v>
      </c>
      <c r="J39" s="87"/>
    </row>
    <row r="40" spans="2:11" ht="63" thickBot="1" x14ac:dyDescent="0.3">
      <c r="B40" s="82"/>
      <c r="C40" s="21" t="s">
        <v>88</v>
      </c>
      <c r="D40" s="21" t="s">
        <v>89</v>
      </c>
      <c r="E40" s="21" t="s">
        <v>88</v>
      </c>
      <c r="F40" s="21" t="s">
        <v>89</v>
      </c>
      <c r="G40" s="21" t="s">
        <v>88</v>
      </c>
      <c r="H40" s="21" t="s">
        <v>89</v>
      </c>
      <c r="I40" s="21" t="s">
        <v>88</v>
      </c>
      <c r="J40" s="21" t="s">
        <v>89</v>
      </c>
    </row>
    <row r="41" spans="2:11" ht="39" customHeight="1" thickBot="1" x14ac:dyDescent="0.3">
      <c r="B41" s="22" t="s">
        <v>85</v>
      </c>
      <c r="C41" s="23"/>
      <c r="D41" s="21" t="e">
        <f>C41/$C$5</f>
        <v>#DIV/0!</v>
      </c>
      <c r="E41" s="23"/>
      <c r="F41" s="21" t="e">
        <f>E41/$C$5</f>
        <v>#DIV/0!</v>
      </c>
      <c r="G41" s="23"/>
      <c r="H41" s="21" t="e">
        <f>G41/$C$5</f>
        <v>#DIV/0!</v>
      </c>
      <c r="I41" s="23"/>
      <c r="J41" s="21" t="e">
        <f>I41/$C$5</f>
        <v>#DIV/0!</v>
      </c>
      <c r="K41" s="25" t="str">
        <f t="shared" ref="K41:K42" si="1">IF((C41+E41+G41+I41)=C$5, " ","ошибка")</f>
        <v xml:space="preserve"> </v>
      </c>
    </row>
    <row r="42" spans="2:11" ht="47.4" thickBot="1" x14ac:dyDescent="0.3">
      <c r="B42" s="22" t="s">
        <v>114</v>
      </c>
      <c r="C42" s="23"/>
      <c r="D42" s="21" t="e">
        <f>C42/$C$5</f>
        <v>#DIV/0!</v>
      </c>
      <c r="E42" s="23"/>
      <c r="F42" s="21" t="e">
        <f>E42/$C$5</f>
        <v>#DIV/0!</v>
      </c>
      <c r="G42" s="23"/>
      <c r="H42" s="21" t="e">
        <f>G42/$C$5</f>
        <v>#DIV/0!</v>
      </c>
      <c r="I42" s="23"/>
      <c r="J42" s="21" t="e">
        <f>I42/$C$5</f>
        <v>#DIV/0!</v>
      </c>
      <c r="K42" s="25" t="str">
        <f t="shared" si="1"/>
        <v xml:space="preserve"> </v>
      </c>
    </row>
    <row r="65" ht="48" customHeight="1" x14ac:dyDescent="0.25"/>
    <row r="108" spans="2:5" ht="14.4" thickBot="1" x14ac:dyDescent="0.3">
      <c r="B108" s="52" t="s">
        <v>34</v>
      </c>
      <c r="C108" s="56"/>
      <c r="D108" s="56"/>
      <c r="E108" s="56"/>
    </row>
    <row r="109" spans="2:5" ht="14.4" thickBot="1" x14ac:dyDescent="0.3"/>
    <row r="110" spans="2:5" ht="28.2" thickBot="1" x14ac:dyDescent="0.3">
      <c r="B110" s="2" t="s">
        <v>0</v>
      </c>
      <c r="C110" s="3" t="s">
        <v>1</v>
      </c>
      <c r="D110" s="7" t="s">
        <v>2</v>
      </c>
      <c r="E110" s="7" t="s">
        <v>3</v>
      </c>
    </row>
    <row r="111" spans="2:5" ht="69.599999999999994" thickBot="1" x14ac:dyDescent="0.3">
      <c r="B111" s="53" t="s">
        <v>35</v>
      </c>
      <c r="C111" s="4" t="s">
        <v>36</v>
      </c>
      <c r="D111" s="6"/>
      <c r="E111" s="9" t="e">
        <f t="shared" ref="E111:E132" si="2">D111/$C$5</f>
        <v>#DIV/0!</v>
      </c>
    </row>
    <row r="112" spans="2:5" ht="28.2" thickBot="1" x14ac:dyDescent="0.3">
      <c r="B112" s="54"/>
      <c r="C112" s="4" t="s">
        <v>37</v>
      </c>
      <c r="D112" s="6"/>
      <c r="E112" s="9" t="e">
        <f t="shared" si="2"/>
        <v>#DIV/0!</v>
      </c>
    </row>
    <row r="113" spans="2:5" ht="97.2" thickBot="1" x14ac:dyDescent="0.3">
      <c r="B113" s="54"/>
      <c r="C113" s="4" t="s">
        <v>38</v>
      </c>
      <c r="D113" s="6"/>
      <c r="E113" s="9" t="e">
        <f t="shared" si="2"/>
        <v>#DIV/0!</v>
      </c>
    </row>
    <row r="114" spans="2:5" ht="124.8" thickBot="1" x14ac:dyDescent="0.3">
      <c r="B114" s="54"/>
      <c r="C114" s="4" t="s">
        <v>39</v>
      </c>
      <c r="D114" s="6"/>
      <c r="E114" s="9" t="e">
        <f t="shared" si="2"/>
        <v>#DIV/0!</v>
      </c>
    </row>
    <row r="115" spans="2:5" ht="138.6" thickBot="1" x14ac:dyDescent="0.3">
      <c r="B115" s="54"/>
      <c r="C115" s="4" t="s">
        <v>40</v>
      </c>
      <c r="D115" s="6"/>
      <c r="E115" s="9" t="e">
        <f t="shared" si="2"/>
        <v>#DIV/0!</v>
      </c>
    </row>
    <row r="116" spans="2:5" ht="207.6" thickBot="1" x14ac:dyDescent="0.3">
      <c r="B116" s="54"/>
      <c r="C116" s="4" t="s">
        <v>41</v>
      </c>
      <c r="D116" s="6"/>
      <c r="E116" s="9" t="e">
        <f t="shared" si="2"/>
        <v>#DIV/0!</v>
      </c>
    </row>
    <row r="117" spans="2:5" ht="180" thickBot="1" x14ac:dyDescent="0.3">
      <c r="B117" s="54"/>
      <c r="C117" s="4" t="s">
        <v>42</v>
      </c>
      <c r="D117" s="6"/>
      <c r="E117" s="9" t="e">
        <f t="shared" si="2"/>
        <v>#DIV/0!</v>
      </c>
    </row>
    <row r="118" spans="2:5" ht="111" thickBot="1" x14ac:dyDescent="0.3">
      <c r="B118" s="54"/>
      <c r="C118" s="4" t="s">
        <v>43</v>
      </c>
      <c r="D118" s="6"/>
      <c r="E118" s="9" t="e">
        <f t="shared" si="2"/>
        <v>#DIV/0!</v>
      </c>
    </row>
    <row r="119" spans="2:5" ht="28.2" thickBot="1" x14ac:dyDescent="0.3">
      <c r="B119" s="54"/>
      <c r="C119" s="4" t="s">
        <v>44</v>
      </c>
      <c r="D119" s="6"/>
      <c r="E119" s="9" t="e">
        <f t="shared" si="2"/>
        <v>#DIV/0!</v>
      </c>
    </row>
    <row r="120" spans="2:5" ht="42" thickBot="1" x14ac:dyDescent="0.3">
      <c r="B120" s="55"/>
      <c r="C120" s="10" t="s">
        <v>45</v>
      </c>
      <c r="D120" s="6"/>
      <c r="E120" s="9" t="e">
        <f t="shared" si="2"/>
        <v>#DIV/0!</v>
      </c>
    </row>
    <row r="121" spans="2:5" ht="69.599999999999994" thickBot="1" x14ac:dyDescent="0.3">
      <c r="B121" s="45" t="s">
        <v>46</v>
      </c>
      <c r="C121" s="4" t="s">
        <v>47</v>
      </c>
      <c r="D121" s="6"/>
      <c r="E121" s="9" t="e">
        <f t="shared" si="2"/>
        <v>#DIV/0!</v>
      </c>
    </row>
    <row r="122" spans="2:5" ht="124.8" thickBot="1" x14ac:dyDescent="0.3">
      <c r="B122" s="48"/>
      <c r="C122" s="4" t="s">
        <v>48</v>
      </c>
      <c r="D122" s="6"/>
      <c r="E122" s="9" t="e">
        <f t="shared" si="2"/>
        <v>#DIV/0!</v>
      </c>
    </row>
    <row r="123" spans="2:5" ht="97.2" thickBot="1" x14ac:dyDescent="0.3">
      <c r="B123" s="48"/>
      <c r="C123" s="4" t="s">
        <v>49</v>
      </c>
      <c r="D123" s="6"/>
      <c r="E123" s="9" t="e">
        <f t="shared" si="2"/>
        <v>#DIV/0!</v>
      </c>
    </row>
    <row r="124" spans="2:5" ht="42" thickBot="1" x14ac:dyDescent="0.3">
      <c r="B124" s="48"/>
      <c r="C124" s="4" t="s">
        <v>50</v>
      </c>
      <c r="D124" s="6"/>
      <c r="E124" s="9" t="e">
        <f t="shared" si="2"/>
        <v>#DIV/0!</v>
      </c>
    </row>
    <row r="125" spans="2:5" ht="28.2" thickBot="1" x14ac:dyDescent="0.3">
      <c r="B125" s="51"/>
      <c r="C125" s="4" t="s">
        <v>4</v>
      </c>
      <c r="D125" s="6"/>
      <c r="E125" s="9" t="e">
        <f t="shared" si="2"/>
        <v>#DIV/0!</v>
      </c>
    </row>
    <row r="126" spans="2:5" ht="69.599999999999994" thickBot="1" x14ac:dyDescent="0.3">
      <c r="B126" s="45" t="s">
        <v>51</v>
      </c>
      <c r="C126" s="4" t="s">
        <v>52</v>
      </c>
      <c r="D126" s="6"/>
      <c r="E126" s="9" t="e">
        <f t="shared" si="2"/>
        <v>#DIV/0!</v>
      </c>
    </row>
    <row r="127" spans="2:5" ht="83.4" thickBot="1" x14ac:dyDescent="0.3">
      <c r="B127" s="48"/>
      <c r="C127" s="4" t="s">
        <v>53</v>
      </c>
      <c r="D127" s="6"/>
      <c r="E127" s="9" t="e">
        <f t="shared" si="2"/>
        <v>#DIV/0!</v>
      </c>
    </row>
    <row r="128" spans="2:5" ht="69.599999999999994" thickBot="1" x14ac:dyDescent="0.3">
      <c r="B128" s="48"/>
      <c r="C128" s="4" t="s">
        <v>54</v>
      </c>
      <c r="D128" s="6"/>
      <c r="E128" s="9" t="e">
        <f t="shared" si="2"/>
        <v>#DIV/0!</v>
      </c>
    </row>
    <row r="129" spans="2:5" ht="69.599999999999994" thickBot="1" x14ac:dyDescent="0.3">
      <c r="B129" s="48"/>
      <c r="C129" s="4" t="s">
        <v>55</v>
      </c>
      <c r="D129" s="6"/>
      <c r="E129" s="9" t="e">
        <f t="shared" si="2"/>
        <v>#DIV/0!</v>
      </c>
    </row>
    <row r="130" spans="2:5" ht="83.4" thickBot="1" x14ac:dyDescent="0.3">
      <c r="B130" s="48"/>
      <c r="C130" s="4" t="s">
        <v>56</v>
      </c>
      <c r="D130" s="6"/>
      <c r="E130" s="9" t="e">
        <f t="shared" si="2"/>
        <v>#DIV/0!</v>
      </c>
    </row>
    <row r="131" spans="2:5" ht="55.8" thickBot="1" x14ac:dyDescent="0.3">
      <c r="B131" s="48"/>
      <c r="C131" s="4" t="s">
        <v>57</v>
      </c>
      <c r="D131" s="6"/>
      <c r="E131" s="9" t="e">
        <f t="shared" si="2"/>
        <v>#DIV/0!</v>
      </c>
    </row>
    <row r="132" spans="2:5" ht="28.2" thickBot="1" x14ac:dyDescent="0.3">
      <c r="B132" s="51"/>
      <c r="C132" s="4" t="s">
        <v>4</v>
      </c>
      <c r="D132" s="6"/>
      <c r="E132" s="9" t="e">
        <f t="shared" si="2"/>
        <v>#DIV/0!</v>
      </c>
    </row>
    <row r="134" spans="2:5" ht="14.4" thickBot="1" x14ac:dyDescent="0.3">
      <c r="B134" s="52" t="s">
        <v>58</v>
      </c>
      <c r="C134" s="56"/>
      <c r="D134" s="56"/>
      <c r="E134" s="56"/>
    </row>
    <row r="135" spans="2:5" ht="14.4" thickBot="1" x14ac:dyDescent="0.3"/>
    <row r="136" spans="2:5" ht="28.2" thickBot="1" x14ac:dyDescent="0.3">
      <c r="B136" s="2" t="s">
        <v>0</v>
      </c>
      <c r="C136" s="3" t="s">
        <v>1</v>
      </c>
      <c r="D136" s="7" t="s">
        <v>2</v>
      </c>
      <c r="E136" s="7" t="s">
        <v>3</v>
      </c>
    </row>
    <row r="137" spans="2:5" ht="28.2" thickBot="1" x14ac:dyDescent="0.3">
      <c r="B137" s="53" t="s">
        <v>59</v>
      </c>
      <c r="C137" s="4" t="s">
        <v>60</v>
      </c>
      <c r="D137" s="6"/>
      <c r="E137" s="9" t="e">
        <f t="shared" ref="E137:E151" si="3">D137/$C$5</f>
        <v>#DIV/0!</v>
      </c>
    </row>
    <row r="138" spans="2:5" ht="42" thickBot="1" x14ac:dyDescent="0.3">
      <c r="B138" s="54"/>
      <c r="C138" s="4" t="s">
        <v>61</v>
      </c>
      <c r="D138" s="6"/>
      <c r="E138" s="9" t="e">
        <f t="shared" si="3"/>
        <v>#DIV/0!</v>
      </c>
    </row>
    <row r="139" spans="2:5" ht="42" thickBot="1" x14ac:dyDescent="0.3">
      <c r="B139" s="54"/>
      <c r="C139" s="4" t="s">
        <v>62</v>
      </c>
      <c r="D139" s="6"/>
      <c r="E139" s="9" t="e">
        <f t="shared" si="3"/>
        <v>#DIV/0!</v>
      </c>
    </row>
    <row r="140" spans="2:5" ht="28.2" thickBot="1" x14ac:dyDescent="0.3">
      <c r="B140" s="54"/>
      <c r="C140" s="4" t="s">
        <v>63</v>
      </c>
      <c r="D140" s="6"/>
      <c r="E140" s="9" t="e">
        <f t="shared" si="3"/>
        <v>#DIV/0!</v>
      </c>
    </row>
    <row r="141" spans="2:5" ht="28.2" thickBot="1" x14ac:dyDescent="0.3">
      <c r="B141" s="55"/>
      <c r="C141" s="4" t="s">
        <v>4</v>
      </c>
      <c r="D141" s="6"/>
      <c r="E141" s="9" t="e">
        <f t="shared" si="3"/>
        <v>#DIV/0!</v>
      </c>
    </row>
    <row r="142" spans="2:5" ht="28.2" thickBot="1" x14ac:dyDescent="0.3">
      <c r="B142" s="45" t="s">
        <v>64</v>
      </c>
      <c r="C142" s="4" t="s">
        <v>60</v>
      </c>
      <c r="D142" s="6"/>
      <c r="E142" s="9" t="e">
        <f t="shared" si="3"/>
        <v>#DIV/0!</v>
      </c>
    </row>
    <row r="143" spans="2:5" ht="42" thickBot="1" x14ac:dyDescent="0.3">
      <c r="B143" s="48"/>
      <c r="C143" s="4" t="s">
        <v>61</v>
      </c>
      <c r="D143" s="6"/>
      <c r="E143" s="9" t="e">
        <f t="shared" si="3"/>
        <v>#DIV/0!</v>
      </c>
    </row>
    <row r="144" spans="2:5" ht="42" thickBot="1" x14ac:dyDescent="0.3">
      <c r="B144" s="48"/>
      <c r="C144" s="4" t="s">
        <v>62</v>
      </c>
      <c r="D144" s="6"/>
      <c r="E144" s="9" t="e">
        <f t="shared" si="3"/>
        <v>#DIV/0!</v>
      </c>
    </row>
    <row r="145" spans="2:5" ht="28.2" thickBot="1" x14ac:dyDescent="0.3">
      <c r="B145" s="48"/>
      <c r="C145" s="4" t="s">
        <v>63</v>
      </c>
      <c r="D145" s="6"/>
      <c r="E145" s="9" t="e">
        <f t="shared" si="3"/>
        <v>#DIV/0!</v>
      </c>
    </row>
    <row r="146" spans="2:5" ht="28.2" thickBot="1" x14ac:dyDescent="0.3">
      <c r="B146" s="51"/>
      <c r="C146" s="4" t="s">
        <v>4</v>
      </c>
      <c r="D146" s="6"/>
      <c r="E146" s="9" t="e">
        <f t="shared" si="3"/>
        <v>#DIV/0!</v>
      </c>
    </row>
    <row r="147" spans="2:5" ht="28.2" thickBot="1" x14ac:dyDescent="0.3">
      <c r="B147" s="45" t="s">
        <v>65</v>
      </c>
      <c r="C147" s="4" t="s">
        <v>60</v>
      </c>
      <c r="D147" s="6"/>
      <c r="E147" s="9" t="e">
        <f t="shared" si="3"/>
        <v>#DIV/0!</v>
      </c>
    </row>
    <row r="148" spans="2:5" ht="42" thickBot="1" x14ac:dyDescent="0.3">
      <c r="B148" s="48"/>
      <c r="C148" s="4" t="s">
        <v>61</v>
      </c>
      <c r="D148" s="6"/>
      <c r="E148" s="9" t="e">
        <f t="shared" si="3"/>
        <v>#DIV/0!</v>
      </c>
    </row>
    <row r="149" spans="2:5" ht="42" thickBot="1" x14ac:dyDescent="0.3">
      <c r="B149" s="48"/>
      <c r="C149" s="4" t="s">
        <v>62</v>
      </c>
      <c r="D149" s="6"/>
      <c r="E149" s="9" t="e">
        <f t="shared" si="3"/>
        <v>#DIV/0!</v>
      </c>
    </row>
    <row r="150" spans="2:5" ht="28.2" thickBot="1" x14ac:dyDescent="0.3">
      <c r="B150" s="48"/>
      <c r="C150" s="4" t="s">
        <v>63</v>
      </c>
      <c r="D150" s="6"/>
      <c r="E150" s="9" t="e">
        <f t="shared" si="3"/>
        <v>#DIV/0!</v>
      </c>
    </row>
    <row r="151" spans="2:5" ht="28.2" thickBot="1" x14ac:dyDescent="0.3">
      <c r="B151" s="51"/>
      <c r="C151" s="4" t="s">
        <v>4</v>
      </c>
      <c r="D151" s="6"/>
      <c r="E151" s="9" t="e">
        <f t="shared" si="3"/>
        <v>#DIV/0!</v>
      </c>
    </row>
    <row r="153" spans="2:5" ht="60" customHeight="1" thickBot="1" x14ac:dyDescent="0.3">
      <c r="B153" s="52" t="s">
        <v>69</v>
      </c>
      <c r="C153" s="56"/>
      <c r="D153" s="56"/>
      <c r="E153" s="56"/>
    </row>
    <row r="154" spans="2:5" ht="14.4" thickBot="1" x14ac:dyDescent="0.3"/>
    <row r="155" spans="2:5" ht="28.2" thickBot="1" x14ac:dyDescent="0.3">
      <c r="C155" s="1" t="s">
        <v>1</v>
      </c>
      <c r="D155" s="7" t="s">
        <v>2</v>
      </c>
      <c r="E155" s="7" t="s">
        <v>3</v>
      </c>
    </row>
    <row r="156" spans="2:5" ht="69.599999999999994" thickBot="1" x14ac:dyDescent="0.3">
      <c r="C156" s="8" t="s">
        <v>70</v>
      </c>
      <c r="D156" s="6"/>
      <c r="E156" s="9" t="e">
        <f t="shared" ref="E156:E165" si="4">D156/$C$5</f>
        <v>#DIV/0!</v>
      </c>
    </row>
    <row r="157" spans="2:5" ht="69.599999999999994" thickBot="1" x14ac:dyDescent="0.3">
      <c r="C157" s="8" t="s">
        <v>71</v>
      </c>
      <c r="D157" s="6"/>
      <c r="E157" s="9" t="e">
        <f t="shared" si="4"/>
        <v>#DIV/0!</v>
      </c>
    </row>
    <row r="158" spans="2:5" ht="97.2" thickBot="1" x14ac:dyDescent="0.3">
      <c r="C158" s="8" t="s">
        <v>72</v>
      </c>
      <c r="D158" s="6"/>
      <c r="E158" s="9" t="e">
        <f t="shared" si="4"/>
        <v>#DIV/0!</v>
      </c>
    </row>
    <row r="159" spans="2:5" ht="83.4" thickBot="1" x14ac:dyDescent="0.3">
      <c r="C159" s="8" t="s">
        <v>73</v>
      </c>
      <c r="D159" s="6"/>
      <c r="E159" s="9" t="e">
        <f t="shared" si="4"/>
        <v>#DIV/0!</v>
      </c>
    </row>
    <row r="160" spans="2:5" ht="69.599999999999994" thickBot="1" x14ac:dyDescent="0.3">
      <c r="C160" s="8" t="s">
        <v>74</v>
      </c>
      <c r="D160" s="6"/>
      <c r="E160" s="9" t="e">
        <f t="shared" si="4"/>
        <v>#DIV/0!</v>
      </c>
    </row>
    <row r="161" spans="3:5" ht="28.2" thickBot="1" x14ac:dyDescent="0.3">
      <c r="C161" s="8" t="s">
        <v>4</v>
      </c>
      <c r="D161" s="6"/>
      <c r="E161" s="9" t="e">
        <f t="shared" si="4"/>
        <v>#DIV/0!</v>
      </c>
    </row>
    <row r="162" spans="3:5" ht="14.4" thickBot="1" x14ac:dyDescent="0.3">
      <c r="C162" s="14" t="s">
        <v>75</v>
      </c>
      <c r="D162" s="6"/>
      <c r="E162" s="9" t="e">
        <f t="shared" si="4"/>
        <v>#DIV/0!</v>
      </c>
    </row>
    <row r="163" spans="3:5" ht="14.4" thickBot="1" x14ac:dyDescent="0.3">
      <c r="C163" s="14"/>
      <c r="D163" s="6"/>
      <c r="E163" s="9" t="e">
        <f t="shared" si="4"/>
        <v>#DIV/0!</v>
      </c>
    </row>
    <row r="164" spans="3:5" ht="14.4" thickBot="1" x14ac:dyDescent="0.3">
      <c r="C164" s="14"/>
      <c r="D164" s="6"/>
      <c r="E164" s="9" t="e">
        <f t="shared" si="4"/>
        <v>#DIV/0!</v>
      </c>
    </row>
    <row r="165" spans="3:5" ht="14.4" thickBot="1" x14ac:dyDescent="0.3">
      <c r="C165" s="14"/>
      <c r="D165" s="6"/>
      <c r="E165" s="9" t="e">
        <f t="shared" si="4"/>
        <v>#DIV/0!</v>
      </c>
    </row>
  </sheetData>
  <mergeCells count="48">
    <mergeCell ref="B8:B10"/>
    <mergeCell ref="C8:L8"/>
    <mergeCell ref="C9:D9"/>
    <mergeCell ref="E9:F9"/>
    <mergeCell ref="G9:H9"/>
    <mergeCell ref="I9:J9"/>
    <mergeCell ref="K9:L9"/>
    <mergeCell ref="B14:B16"/>
    <mergeCell ref="C14:L14"/>
    <mergeCell ref="C15:D15"/>
    <mergeCell ref="E15:F15"/>
    <mergeCell ref="G15:H15"/>
    <mergeCell ref="I15:J15"/>
    <mergeCell ref="K15:L15"/>
    <mergeCell ref="B20:B22"/>
    <mergeCell ref="C20:L20"/>
    <mergeCell ref="C21:D21"/>
    <mergeCell ref="E21:F21"/>
    <mergeCell ref="G21:H21"/>
    <mergeCell ref="I21:J21"/>
    <mergeCell ref="K21:L21"/>
    <mergeCell ref="B26:B28"/>
    <mergeCell ref="C26:J26"/>
    <mergeCell ref="C27:D27"/>
    <mergeCell ref="E27:F27"/>
    <mergeCell ref="G27:H27"/>
    <mergeCell ref="I27:J27"/>
    <mergeCell ref="B32:B34"/>
    <mergeCell ref="C32:J32"/>
    <mergeCell ref="C33:D33"/>
    <mergeCell ref="E33:F33"/>
    <mergeCell ref="G33:H33"/>
    <mergeCell ref="I33:J33"/>
    <mergeCell ref="B38:B40"/>
    <mergeCell ref="C38:J38"/>
    <mergeCell ref="C39:D39"/>
    <mergeCell ref="E39:F39"/>
    <mergeCell ref="G39:H39"/>
    <mergeCell ref="I39:J39"/>
    <mergeCell ref="B108:E108"/>
    <mergeCell ref="B147:B151"/>
    <mergeCell ref="B153:E153"/>
    <mergeCell ref="B111:B120"/>
    <mergeCell ref="B121:B125"/>
    <mergeCell ref="B126:B132"/>
    <mergeCell ref="B134:E134"/>
    <mergeCell ref="B137:B141"/>
    <mergeCell ref="B142:B14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сырое молоко</vt:lpstr>
      <vt:lpstr>рыбоводство</vt:lpstr>
      <vt:lpstr>удовлетворенность</vt:lpstr>
      <vt:lpstr>Лист3</vt:lpstr>
    </vt:vector>
  </TitlesOfParts>
  <Company>ATO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dcterms:created xsi:type="dcterms:W3CDTF">2016-11-29T10:41:04Z</dcterms:created>
  <dcterms:modified xsi:type="dcterms:W3CDTF">2017-09-04T09:51:58Z</dcterms:modified>
</cp:coreProperties>
</file>